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3" i="5" l="1"/>
  <c r="H353" i="5" s="1"/>
  <c r="H352" i="5"/>
  <c r="G352" i="5"/>
  <c r="G351" i="5"/>
  <c r="H351" i="5" s="1"/>
  <c r="G350" i="5"/>
  <c r="H350" i="5" s="1"/>
  <c r="G349" i="5"/>
  <c r="H349" i="5" s="1"/>
  <c r="G348" i="5"/>
  <c r="H348" i="5" s="1"/>
  <c r="G347" i="5"/>
  <c r="H347" i="5" s="1"/>
  <c r="G346" i="5"/>
  <c r="H346" i="5" s="1"/>
  <c r="H345" i="5"/>
  <c r="G345" i="5"/>
  <c r="G344" i="5"/>
  <c r="H344" i="5" s="1"/>
  <c r="G343" i="5"/>
  <c r="H343" i="5" s="1"/>
  <c r="G342" i="5"/>
  <c r="H342" i="5" s="1"/>
  <c r="G341" i="5"/>
  <c r="H341" i="5" s="1"/>
  <c r="G340" i="5"/>
  <c r="H340" i="5" s="1"/>
  <c r="G339" i="5"/>
  <c r="H339" i="5" s="1"/>
  <c r="G338" i="5"/>
  <c r="H338" i="5" s="1"/>
  <c r="H337" i="5"/>
  <c r="G337" i="5"/>
  <c r="G336" i="5"/>
  <c r="H336" i="5" s="1"/>
  <c r="G335" i="5"/>
  <c r="H335" i="5" s="1"/>
  <c r="G334" i="5"/>
  <c r="H334" i="5" s="1"/>
  <c r="H333" i="5"/>
  <c r="G333" i="5"/>
  <c r="G332" i="5"/>
  <c r="H332" i="5" s="1"/>
  <c r="G331" i="5"/>
  <c r="H331" i="5" s="1"/>
  <c r="G330" i="5"/>
  <c r="H330" i="5" s="1"/>
  <c r="G329" i="5"/>
  <c r="H329" i="5" s="1"/>
  <c r="H328" i="5"/>
  <c r="G328" i="5"/>
  <c r="G327" i="5"/>
  <c r="H327" i="5" s="1"/>
  <c r="G326" i="5"/>
  <c r="H326" i="5" s="1"/>
  <c r="G325" i="5"/>
  <c r="H325" i="5" s="1"/>
  <c r="G324" i="5"/>
  <c r="H324" i="5" s="1"/>
  <c r="G323" i="5"/>
  <c r="H323" i="5" s="1"/>
  <c r="G322" i="5"/>
  <c r="H322" i="5" s="1"/>
  <c r="H321" i="5"/>
  <c r="G321" i="5"/>
  <c r="G320" i="5"/>
  <c r="H320" i="5" s="1"/>
  <c r="G319" i="5"/>
  <c r="H319" i="5" s="1"/>
  <c r="G318" i="5"/>
  <c r="H318" i="5" s="1"/>
  <c r="G317" i="5"/>
  <c r="H317" i="5" s="1"/>
  <c r="G316" i="5"/>
  <c r="H316" i="5" s="1"/>
  <c r="G315" i="5"/>
  <c r="H315" i="5" s="1"/>
  <c r="G314" i="5"/>
  <c r="H314" i="5" s="1"/>
  <c r="H313" i="5"/>
  <c r="G313" i="5"/>
  <c r="G312" i="5"/>
  <c r="H312" i="5" s="1"/>
  <c r="G311" i="5"/>
  <c r="H311" i="5" s="1"/>
  <c r="G310" i="5"/>
  <c r="H310" i="5" s="1"/>
  <c r="H309" i="5"/>
  <c r="G309" i="5"/>
  <c r="G308" i="5"/>
  <c r="H308" i="5" s="1"/>
  <c r="G307" i="5"/>
  <c r="H307" i="5" s="1"/>
  <c r="G306" i="5"/>
  <c r="H306" i="5" s="1"/>
  <c r="G305" i="5"/>
  <c r="H305" i="5" s="1"/>
  <c r="H304" i="5"/>
  <c r="G304" i="5"/>
  <c r="G303" i="5"/>
  <c r="H303" i="5" s="1"/>
  <c r="G302" i="5"/>
  <c r="H302" i="5" s="1"/>
  <c r="H301" i="5"/>
  <c r="G301" i="5"/>
  <c r="G300" i="5"/>
  <c r="H300" i="5" s="1"/>
  <c r="G299" i="5"/>
  <c r="H299" i="5" s="1"/>
  <c r="G298" i="5"/>
  <c r="H298" i="5" s="1"/>
  <c r="H297" i="5"/>
  <c r="G297" i="5"/>
  <c r="G296" i="5"/>
  <c r="H296" i="5" s="1"/>
  <c r="G295" i="5"/>
  <c r="H295" i="5" s="1"/>
  <c r="G294" i="5"/>
  <c r="H294" i="5" s="1"/>
  <c r="G293" i="5"/>
  <c r="H293" i="5" s="1"/>
  <c r="G292" i="5"/>
  <c r="H292" i="5" s="1"/>
  <c r="G291" i="5"/>
  <c r="H291" i="5" s="1"/>
  <c r="G290" i="5"/>
  <c r="H290" i="5" s="1"/>
  <c r="H289" i="5"/>
  <c r="G289" i="5"/>
  <c r="G288" i="5"/>
  <c r="H288" i="5" s="1"/>
  <c r="G287" i="5"/>
  <c r="H287" i="5" s="1"/>
  <c r="G286" i="5"/>
  <c r="H286" i="5" s="1"/>
  <c r="H285" i="5"/>
  <c r="G285" i="5"/>
  <c r="G284" i="5"/>
  <c r="H284" i="5" s="1"/>
  <c r="G283" i="5"/>
  <c r="H283" i="5" s="1"/>
  <c r="G282" i="5"/>
  <c r="H282" i="5" s="1"/>
  <c r="G281" i="5"/>
  <c r="H281" i="5" s="1"/>
  <c r="H280" i="5"/>
  <c r="G280" i="5"/>
  <c r="G279" i="5"/>
  <c r="H279" i="5" s="1"/>
  <c r="G278" i="5"/>
  <c r="H278" i="5" s="1"/>
  <c r="H277" i="5"/>
  <c r="G277" i="5"/>
  <c r="G276" i="5"/>
  <c r="H276" i="5" s="1"/>
  <c r="G275" i="5"/>
  <c r="H275" i="5" s="1"/>
  <c r="G274" i="5"/>
  <c r="H274" i="5" s="1"/>
  <c r="H273" i="5"/>
  <c r="G273" i="5"/>
  <c r="G272" i="5"/>
  <c r="H272" i="5" s="1"/>
  <c r="G271" i="5"/>
  <c r="H271" i="5" s="1"/>
  <c r="G270" i="5"/>
  <c r="H270" i="5" s="1"/>
  <c r="G269" i="5"/>
  <c r="H269" i="5" s="1"/>
  <c r="G268" i="5"/>
  <c r="H268" i="5" s="1"/>
  <c r="G267" i="5"/>
  <c r="H267" i="5" s="1"/>
  <c r="G266" i="5"/>
  <c r="H266" i="5" s="1"/>
  <c r="H265" i="5"/>
  <c r="G265" i="5"/>
  <c r="G264" i="5"/>
  <c r="H264" i="5" s="1"/>
  <c r="G263" i="5"/>
  <c r="H263" i="5" s="1"/>
  <c r="G262" i="5"/>
  <c r="H262" i="5" s="1"/>
  <c r="H261" i="5"/>
  <c r="G261" i="5"/>
  <c r="G260" i="5"/>
  <c r="H260" i="5" s="1"/>
  <c r="G259" i="5"/>
  <c r="H259" i="5" s="1"/>
  <c r="G258" i="5"/>
  <c r="H258" i="5" s="1"/>
  <c r="G257" i="5"/>
  <c r="H257" i="5" s="1"/>
  <c r="H256" i="5"/>
  <c r="G256" i="5"/>
  <c r="G255" i="5"/>
  <c r="H255" i="5" s="1"/>
  <c r="G254" i="5"/>
  <c r="H254" i="5" s="1"/>
  <c r="H253" i="5"/>
  <c r="G253" i="5"/>
  <c r="G252" i="5"/>
  <c r="H252" i="5" s="1"/>
  <c r="G251" i="5"/>
  <c r="H251" i="5" s="1"/>
  <c r="G250" i="5"/>
  <c r="H250" i="5" s="1"/>
  <c r="H249" i="5"/>
  <c r="G249" i="5"/>
  <c r="G248" i="5"/>
  <c r="H248" i="5" s="1"/>
  <c r="G247" i="5"/>
  <c r="H247" i="5" s="1"/>
  <c r="G246" i="5"/>
  <c r="H246" i="5" s="1"/>
  <c r="G245" i="5"/>
  <c r="H245" i="5" s="1"/>
  <c r="G244" i="5"/>
  <c r="H244" i="5" s="1"/>
  <c r="G243" i="5"/>
  <c r="H243" i="5" s="1"/>
  <c r="G242" i="5"/>
  <c r="H242" i="5" s="1"/>
  <c r="H241" i="5"/>
  <c r="G241" i="5"/>
  <c r="G240" i="5"/>
  <c r="H240" i="5" s="1"/>
  <c r="G239" i="5"/>
  <c r="H239" i="5" s="1"/>
  <c r="G238" i="5"/>
  <c r="H238" i="5" s="1"/>
  <c r="G237" i="5"/>
  <c r="H237" i="5" s="1"/>
  <c r="G236" i="5"/>
  <c r="H236" i="5" s="1"/>
  <c r="G235" i="5"/>
  <c r="H235" i="5" s="1"/>
  <c r="G234" i="5"/>
  <c r="H234" i="5" s="1"/>
  <c r="G233" i="5"/>
  <c r="H233" i="5" s="1"/>
  <c r="G232" i="5"/>
  <c r="H232" i="5" s="1"/>
  <c r="H231" i="5"/>
  <c r="G231" i="5"/>
  <c r="G230" i="5"/>
  <c r="H230" i="5" s="1"/>
  <c r="G229" i="5"/>
  <c r="H229" i="5" s="1"/>
  <c r="G228" i="5"/>
  <c r="H228" i="5" s="1"/>
  <c r="G227" i="5"/>
  <c r="H227" i="5" s="1"/>
  <c r="G226" i="5"/>
  <c r="H226" i="5" s="1"/>
  <c r="G225" i="5"/>
  <c r="H225" i="5" s="1"/>
  <c r="G224" i="5"/>
  <c r="H224" i="5" s="1"/>
  <c r="H223" i="5"/>
  <c r="G223" i="5"/>
  <c r="G222" i="5"/>
  <c r="H222" i="5" s="1"/>
  <c r="G221" i="5"/>
  <c r="H221" i="5" s="1"/>
  <c r="G220" i="5"/>
  <c r="H220" i="5" s="1"/>
  <c r="G219" i="5"/>
  <c r="H219" i="5" s="1"/>
  <c r="G218" i="5"/>
  <c r="H218" i="5" s="1"/>
  <c r="H217" i="5"/>
  <c r="G217" i="5"/>
  <c r="G216" i="5"/>
  <c r="H216" i="5" s="1"/>
  <c r="G215" i="5"/>
  <c r="H215" i="5" s="1"/>
  <c r="G214" i="5"/>
  <c r="H214" i="5" s="1"/>
  <c r="H213" i="5"/>
  <c r="G213" i="5"/>
  <c r="G212" i="5"/>
  <c r="H212" i="5" s="1"/>
  <c r="G211" i="5"/>
  <c r="H211" i="5" s="1"/>
  <c r="G210" i="5"/>
  <c r="H210" i="5" s="1"/>
  <c r="G209" i="5"/>
  <c r="H209" i="5" s="1"/>
  <c r="G208" i="5"/>
  <c r="H208" i="5" s="1"/>
  <c r="G207" i="5"/>
  <c r="H207" i="5" s="1"/>
  <c r="G206" i="5"/>
  <c r="H206" i="5" s="1"/>
  <c r="H205" i="5"/>
  <c r="G205" i="5"/>
  <c r="G204" i="5"/>
  <c r="H204" i="5" s="1"/>
  <c r="G203" i="5"/>
  <c r="H203" i="5" s="1"/>
  <c r="G202" i="5"/>
  <c r="H202" i="5" s="1"/>
  <c r="G201" i="5"/>
  <c r="H201" i="5" s="1"/>
  <c r="G200" i="5"/>
  <c r="H200" i="5" s="1"/>
  <c r="G199" i="5"/>
  <c r="H199" i="5" s="1"/>
  <c r="G198" i="5"/>
  <c r="H198" i="5" s="1"/>
  <c r="G197" i="5"/>
  <c r="H197" i="5" s="1"/>
  <c r="G196" i="5"/>
  <c r="H196" i="5" s="1"/>
  <c r="H195" i="5"/>
  <c r="G195" i="5"/>
  <c r="G194" i="5"/>
  <c r="H194" i="5" s="1"/>
  <c r="G193" i="5"/>
  <c r="H193" i="5" s="1"/>
  <c r="G192" i="5"/>
  <c r="H192" i="5" s="1"/>
  <c r="G191" i="5"/>
  <c r="H191" i="5" s="1"/>
  <c r="G190" i="5"/>
  <c r="H190" i="5" s="1"/>
  <c r="G189" i="5"/>
  <c r="H189" i="5" s="1"/>
  <c r="G188" i="5"/>
  <c r="H188" i="5" s="1"/>
  <c r="H187" i="5"/>
  <c r="G187" i="5"/>
  <c r="G186" i="5"/>
  <c r="H186" i="5" s="1"/>
  <c r="G185" i="5"/>
  <c r="H185" i="5" s="1"/>
  <c r="G184" i="5"/>
  <c r="H184" i="5" s="1"/>
  <c r="G183" i="5"/>
  <c r="H183" i="5" s="1"/>
  <c r="G182" i="5"/>
  <c r="H182" i="5" s="1"/>
  <c r="G181" i="5"/>
  <c r="H181" i="5" s="1"/>
  <c r="G180" i="5"/>
  <c r="H180" i="5" s="1"/>
  <c r="G179" i="5"/>
  <c r="H179" i="5" s="1"/>
  <c r="G178" i="5"/>
  <c r="H178" i="5" s="1"/>
  <c r="H177" i="5"/>
  <c r="G177" i="5"/>
  <c r="G176" i="5"/>
  <c r="H176" i="5" s="1"/>
  <c r="G175" i="5"/>
  <c r="H175" i="5" s="1"/>
  <c r="G174" i="5"/>
  <c r="H174" i="5" s="1"/>
  <c r="G173" i="5"/>
  <c r="H173" i="5" s="1"/>
  <c r="G172" i="5"/>
  <c r="H172" i="5" s="1"/>
  <c r="G171" i="5"/>
  <c r="H171" i="5" s="1"/>
  <c r="G170" i="5"/>
  <c r="H170" i="5" s="1"/>
  <c r="H169" i="5"/>
  <c r="G169" i="5"/>
  <c r="G168" i="5"/>
  <c r="H168" i="5" s="1"/>
  <c r="G167" i="5"/>
  <c r="H167" i="5" s="1"/>
  <c r="G166" i="5"/>
  <c r="H166" i="5" s="1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H159" i="5"/>
  <c r="G159" i="5"/>
  <c r="G158" i="5"/>
  <c r="H158" i="5" s="1"/>
  <c r="G157" i="5"/>
  <c r="H157" i="5" s="1"/>
  <c r="G156" i="5"/>
  <c r="H156" i="5" s="1"/>
  <c r="G155" i="5"/>
  <c r="H155" i="5" s="1"/>
  <c r="G154" i="5"/>
  <c r="H154" i="5" s="1"/>
  <c r="G153" i="5"/>
  <c r="H153" i="5" s="1"/>
  <c r="G152" i="5"/>
  <c r="H152" i="5" s="1"/>
  <c r="H151" i="5"/>
  <c r="G151" i="5"/>
  <c r="G150" i="5"/>
  <c r="H150" i="5" s="1"/>
  <c r="G149" i="5"/>
  <c r="H149" i="5" s="1"/>
  <c r="G148" i="5"/>
  <c r="H148" i="5" s="1"/>
  <c r="G147" i="5"/>
  <c r="H147" i="5" s="1"/>
  <c r="G146" i="5"/>
  <c r="H146" i="5" s="1"/>
  <c r="H145" i="5"/>
  <c r="G145" i="5"/>
  <c r="G144" i="5"/>
  <c r="H144" i="5" s="1"/>
  <c r="G143" i="5"/>
  <c r="H143" i="5" s="1"/>
  <c r="G142" i="5"/>
  <c r="H142" i="5" s="1"/>
  <c r="H141" i="5"/>
  <c r="G141" i="5"/>
  <c r="G140" i="5"/>
  <c r="H140" i="5" s="1"/>
  <c r="G139" i="5"/>
  <c r="H139" i="5" s="1"/>
  <c r="G138" i="5"/>
  <c r="H138" i="5" s="1"/>
  <c r="G137" i="5"/>
  <c r="H137" i="5" s="1"/>
  <c r="G136" i="5"/>
  <c r="H136" i="5" s="1"/>
  <c r="G135" i="5"/>
  <c r="H135" i="5" s="1"/>
  <c r="G134" i="5"/>
  <c r="H134" i="5" s="1"/>
  <c r="H133" i="5"/>
  <c r="G133" i="5"/>
  <c r="G132" i="5"/>
  <c r="H132" i="5" s="1"/>
  <c r="G131" i="5"/>
  <c r="H131" i="5" s="1"/>
  <c r="G130" i="5"/>
  <c r="H130" i="5" s="1"/>
  <c r="G129" i="5"/>
  <c r="H129" i="5" s="1"/>
  <c r="G128" i="5"/>
  <c r="H128" i="5" s="1"/>
  <c r="G127" i="5"/>
  <c r="H127" i="5" s="1"/>
  <c r="G126" i="5"/>
  <c r="H126" i="5" s="1"/>
  <c r="G125" i="5"/>
  <c r="H125" i="5" s="1"/>
  <c r="G124" i="5"/>
  <c r="H124" i="5" s="1"/>
  <c r="H123" i="5"/>
  <c r="G123" i="5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H115" i="5"/>
  <c r="G115" i="5"/>
  <c r="G114" i="5"/>
  <c r="H114" i="5" s="1"/>
  <c r="G113" i="5"/>
  <c r="H113" i="5" s="1"/>
  <c r="G112" i="5"/>
  <c r="H112" i="5" s="1"/>
  <c r="G111" i="5"/>
  <c r="H111" i="5" s="1"/>
  <c r="G110" i="5"/>
  <c r="H110" i="5" s="1"/>
  <c r="G109" i="5"/>
  <c r="H109" i="5" s="1"/>
  <c r="G108" i="5"/>
  <c r="H108" i="5" s="1"/>
  <c r="G107" i="5"/>
  <c r="H107" i="5" s="1"/>
  <c r="G106" i="5"/>
  <c r="H106" i="5" s="1"/>
  <c r="H105" i="5"/>
  <c r="G105" i="5"/>
  <c r="G104" i="5"/>
  <c r="H104" i="5" s="1"/>
  <c r="G103" i="5"/>
  <c r="H103" i="5" s="1"/>
  <c r="G102" i="5"/>
  <c r="H102" i="5" s="1"/>
  <c r="G101" i="5"/>
  <c r="H101" i="5" s="1"/>
  <c r="G100" i="5"/>
  <c r="H100" i="5" s="1"/>
  <c r="G99" i="5"/>
  <c r="H99" i="5" s="1"/>
  <c r="G98" i="5"/>
  <c r="H98" i="5" s="1"/>
  <c r="H97" i="5"/>
  <c r="G97" i="5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G89" i="5"/>
  <c r="H89" i="5" s="1"/>
  <c r="G88" i="5"/>
  <c r="H88" i="5" s="1"/>
  <c r="H87" i="5"/>
  <c r="G87" i="5"/>
  <c r="G86" i="5"/>
  <c r="H86" i="5" s="1"/>
  <c r="G85" i="5"/>
  <c r="H85" i="5" s="1"/>
  <c r="G84" i="5"/>
  <c r="H84" i="5" s="1"/>
  <c r="G83" i="5"/>
  <c r="H83" i="5" s="1"/>
  <c r="G82" i="5"/>
  <c r="H82" i="5" s="1"/>
  <c r="H81" i="5"/>
  <c r="G81" i="5"/>
  <c r="G80" i="5"/>
  <c r="H80" i="5" s="1"/>
  <c r="H79" i="5"/>
  <c r="G79" i="5"/>
  <c r="G78" i="5"/>
  <c r="H78" i="5" s="1"/>
  <c r="G77" i="5"/>
  <c r="H77" i="5" s="1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H69" i="5"/>
  <c r="G69" i="5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H61" i="5"/>
  <c r="G61" i="5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3" i="5"/>
  <c r="H53" i="5" s="1"/>
  <c r="G52" i="5"/>
  <c r="H52" i="5" s="1"/>
  <c r="H51" i="5"/>
  <c r="G51" i="5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H43" i="5"/>
  <c r="G43" i="5"/>
  <c r="G42" i="5"/>
  <c r="H42" i="5" s="1"/>
  <c r="G41" i="5"/>
  <c r="H41" i="5" s="1"/>
  <c r="G40" i="5"/>
  <c r="H40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H33" i="5"/>
  <c r="G33" i="5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H19" i="5"/>
  <c r="G19" i="5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4" i="5"/>
  <c r="H4" i="5" s="1"/>
  <c r="C1" i="5"/>
  <c r="B16" i="1" s="1"/>
  <c r="B1" i="5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H343" i="4"/>
  <c r="G343" i="4"/>
  <c r="G342" i="4"/>
  <c r="H342" i="4" s="1"/>
  <c r="G341" i="4"/>
  <c r="H341" i="4" s="1"/>
  <c r="G340" i="4"/>
  <c r="H340" i="4" s="1"/>
  <c r="G339" i="4"/>
  <c r="H339" i="4" s="1"/>
  <c r="G338" i="4"/>
  <c r="H338" i="4" s="1"/>
  <c r="H337" i="4"/>
  <c r="G337" i="4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H313" i="4"/>
  <c r="G313" i="4"/>
  <c r="G312" i="4"/>
  <c r="H312" i="4" s="1"/>
  <c r="G311" i="4"/>
  <c r="H311" i="4" s="1"/>
  <c r="G310" i="4"/>
  <c r="H310" i="4" s="1"/>
  <c r="G309" i="4"/>
  <c r="H309" i="4" s="1"/>
  <c r="G308" i="4"/>
  <c r="H308" i="4" s="1"/>
  <c r="H307" i="4"/>
  <c r="G307" i="4"/>
  <c r="G306" i="4"/>
  <c r="H306" i="4" s="1"/>
  <c r="G305" i="4"/>
  <c r="H305" i="4" s="1"/>
  <c r="G304" i="4"/>
  <c r="H304" i="4" s="1"/>
  <c r="G303" i="4"/>
  <c r="H303" i="4" s="1"/>
  <c r="G302" i="4"/>
  <c r="H302" i="4" s="1"/>
  <c r="H301" i="4"/>
  <c r="G301" i="4"/>
  <c r="G300" i="4"/>
  <c r="H300" i="4" s="1"/>
  <c r="G299" i="4"/>
  <c r="H299" i="4" s="1"/>
  <c r="G298" i="4"/>
  <c r="H298" i="4" s="1"/>
  <c r="G297" i="4"/>
  <c r="H297" i="4" s="1"/>
  <c r="G296" i="4"/>
  <c r="H296" i="4" s="1"/>
  <c r="H295" i="4"/>
  <c r="G295" i="4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H271" i="4"/>
  <c r="G271" i="4"/>
  <c r="G270" i="4"/>
  <c r="H270" i="4" s="1"/>
  <c r="G269" i="4"/>
  <c r="H269" i="4" s="1"/>
  <c r="G268" i="4"/>
  <c r="H268" i="4" s="1"/>
  <c r="G267" i="4"/>
  <c r="H267" i="4" s="1"/>
  <c r="G266" i="4"/>
  <c r="H266" i="4" s="1"/>
  <c r="H265" i="4"/>
  <c r="G265" i="4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H241" i="4"/>
  <c r="G241" i="4"/>
  <c r="G240" i="4"/>
  <c r="H240" i="4" s="1"/>
  <c r="G239" i="4"/>
  <c r="H239" i="4" s="1"/>
  <c r="G238" i="4"/>
  <c r="H238" i="4" s="1"/>
  <c r="G237" i="4"/>
  <c r="H237" i="4" s="1"/>
  <c r="G236" i="4"/>
  <c r="H236" i="4" s="1"/>
  <c r="H235" i="4"/>
  <c r="G235" i="4"/>
  <c r="G234" i="4"/>
  <c r="H234" i="4" s="1"/>
  <c r="G233" i="4"/>
  <c r="H233" i="4" s="1"/>
  <c r="G232" i="4"/>
  <c r="H232" i="4" s="1"/>
  <c r="G231" i="4"/>
  <c r="H231" i="4" s="1"/>
  <c r="G230" i="4"/>
  <c r="H230" i="4" s="1"/>
  <c r="H229" i="4"/>
  <c r="G229" i="4"/>
  <c r="G228" i="4"/>
  <c r="H228" i="4" s="1"/>
  <c r="G227" i="4"/>
  <c r="H227" i="4" s="1"/>
  <c r="G226" i="4"/>
  <c r="H226" i="4" s="1"/>
  <c r="G225" i="4"/>
  <c r="H225" i="4" s="1"/>
  <c r="G224" i="4"/>
  <c r="H224" i="4" s="1"/>
  <c r="H223" i="4"/>
  <c r="G223" i="4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H199" i="4"/>
  <c r="G199" i="4"/>
  <c r="G198" i="4"/>
  <c r="H198" i="4" s="1"/>
  <c r="G197" i="4"/>
  <c r="H197" i="4" s="1"/>
  <c r="G196" i="4"/>
  <c r="H196" i="4" s="1"/>
  <c r="G195" i="4"/>
  <c r="H195" i="4" s="1"/>
  <c r="G194" i="4"/>
  <c r="H194" i="4" s="1"/>
  <c r="H193" i="4"/>
  <c r="G193" i="4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H169" i="4"/>
  <c r="G169" i="4"/>
  <c r="G168" i="4"/>
  <c r="H168" i="4" s="1"/>
  <c r="G167" i="4"/>
  <c r="H167" i="4" s="1"/>
  <c r="G166" i="4"/>
  <c r="H166" i="4" s="1"/>
  <c r="G165" i="4"/>
  <c r="H165" i="4" s="1"/>
  <c r="G164" i="4"/>
  <c r="H164" i="4" s="1"/>
  <c r="H163" i="4"/>
  <c r="G163" i="4"/>
  <c r="G162" i="4"/>
  <c r="H162" i="4" s="1"/>
  <c r="G161" i="4"/>
  <c r="H161" i="4" s="1"/>
  <c r="G160" i="4"/>
  <c r="H160" i="4" s="1"/>
  <c r="G159" i="4"/>
  <c r="H159" i="4" s="1"/>
  <c r="G158" i="4"/>
  <c r="H158" i="4" s="1"/>
  <c r="H157" i="4"/>
  <c r="G157" i="4"/>
  <c r="G156" i="4"/>
  <c r="H156" i="4" s="1"/>
  <c r="G155" i="4"/>
  <c r="H155" i="4" s="1"/>
  <c r="G154" i="4"/>
  <c r="H154" i="4" s="1"/>
  <c r="G153" i="4"/>
  <c r="H153" i="4" s="1"/>
  <c r="G152" i="4"/>
  <c r="H152" i="4" s="1"/>
  <c r="H151" i="4"/>
  <c r="G151" i="4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H121" i="4"/>
  <c r="G121" i="4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H91" i="4"/>
  <c r="G91" i="4"/>
  <c r="G90" i="4"/>
  <c r="H90" i="4" s="1"/>
  <c r="G89" i="4"/>
  <c r="H89" i="4" s="1"/>
  <c r="G88" i="4"/>
  <c r="H88" i="4" s="1"/>
  <c r="G87" i="4"/>
  <c r="H87" i="4" s="1"/>
  <c r="G86" i="4"/>
  <c r="H86" i="4" s="1"/>
  <c r="H85" i="4"/>
  <c r="G85" i="4"/>
  <c r="G84" i="4"/>
  <c r="H84" i="4" s="1"/>
  <c r="G83" i="4"/>
  <c r="H83" i="4" s="1"/>
  <c r="G82" i="4"/>
  <c r="H82" i="4" s="1"/>
  <c r="G81" i="4"/>
  <c r="H81" i="4" s="1"/>
  <c r="G80" i="4"/>
  <c r="H80" i="4" s="1"/>
  <c r="H79" i="4"/>
  <c r="G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H49" i="4"/>
  <c r="G49" i="4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G353" i="3"/>
  <c r="H353" i="3" s="1"/>
  <c r="G352" i="3"/>
  <c r="H352" i="3" s="1"/>
  <c r="H351" i="3"/>
  <c r="G351" i="3"/>
  <c r="G350" i="3"/>
  <c r="H350" i="3" s="1"/>
  <c r="G349" i="3"/>
  <c r="H349" i="3" s="1"/>
  <c r="G348" i="3"/>
  <c r="H348" i="3" s="1"/>
  <c r="G347" i="3"/>
  <c r="H347" i="3" s="1"/>
  <c r="G346" i="3"/>
  <c r="H346" i="3" s="1"/>
  <c r="G345" i="3"/>
  <c r="H345" i="3" s="1"/>
  <c r="G344" i="3"/>
  <c r="H344" i="3" s="1"/>
  <c r="G343" i="3"/>
  <c r="H343" i="3" s="1"/>
  <c r="G342" i="3"/>
  <c r="H342" i="3" s="1"/>
  <c r="G341" i="3"/>
  <c r="H341" i="3" s="1"/>
  <c r="G340" i="3"/>
  <c r="H340" i="3" s="1"/>
  <c r="G339" i="3"/>
  <c r="H339" i="3" s="1"/>
  <c r="H338" i="3"/>
  <c r="G338" i="3"/>
  <c r="G337" i="3"/>
  <c r="H337" i="3" s="1"/>
  <c r="G336" i="3"/>
  <c r="H336" i="3" s="1"/>
  <c r="H335" i="3"/>
  <c r="G335" i="3"/>
  <c r="G334" i="3"/>
  <c r="H334" i="3" s="1"/>
  <c r="G333" i="3"/>
  <c r="H333" i="3" s="1"/>
  <c r="G332" i="3"/>
  <c r="H332" i="3" s="1"/>
  <c r="G331" i="3"/>
  <c r="H331" i="3" s="1"/>
  <c r="G330" i="3"/>
  <c r="H330" i="3" s="1"/>
  <c r="G329" i="3"/>
  <c r="H329" i="3" s="1"/>
  <c r="G328" i="3"/>
  <c r="H328" i="3" s="1"/>
  <c r="H327" i="3"/>
  <c r="G327" i="3"/>
  <c r="G326" i="3"/>
  <c r="H326" i="3" s="1"/>
  <c r="G325" i="3"/>
  <c r="H325" i="3" s="1"/>
  <c r="G324" i="3"/>
  <c r="H324" i="3" s="1"/>
  <c r="G323" i="3"/>
  <c r="H323" i="3" s="1"/>
  <c r="G322" i="3"/>
  <c r="H322" i="3" s="1"/>
  <c r="G321" i="3"/>
  <c r="H321" i="3" s="1"/>
  <c r="G320" i="3"/>
  <c r="H320" i="3" s="1"/>
  <c r="G319" i="3"/>
  <c r="H319" i="3" s="1"/>
  <c r="G318" i="3"/>
  <c r="H318" i="3" s="1"/>
  <c r="G317" i="3"/>
  <c r="H317" i="3" s="1"/>
  <c r="G316" i="3"/>
  <c r="H316" i="3" s="1"/>
  <c r="G315" i="3"/>
  <c r="H315" i="3" s="1"/>
  <c r="H314" i="3"/>
  <c r="G314" i="3"/>
  <c r="G313" i="3"/>
  <c r="H313" i="3" s="1"/>
  <c r="G312" i="3"/>
  <c r="H312" i="3" s="1"/>
  <c r="H311" i="3"/>
  <c r="G311" i="3"/>
  <c r="G310" i="3"/>
  <c r="H310" i="3" s="1"/>
  <c r="G309" i="3"/>
  <c r="H309" i="3" s="1"/>
  <c r="G308" i="3"/>
  <c r="H308" i="3" s="1"/>
  <c r="G307" i="3"/>
  <c r="H307" i="3" s="1"/>
  <c r="G306" i="3"/>
  <c r="H306" i="3" s="1"/>
  <c r="G305" i="3"/>
  <c r="H305" i="3" s="1"/>
  <c r="G304" i="3"/>
  <c r="H304" i="3" s="1"/>
  <c r="H303" i="3"/>
  <c r="G303" i="3"/>
  <c r="G302" i="3"/>
  <c r="H302" i="3" s="1"/>
  <c r="G301" i="3"/>
  <c r="H301" i="3" s="1"/>
  <c r="G300" i="3"/>
  <c r="H300" i="3" s="1"/>
  <c r="G299" i="3"/>
  <c r="H299" i="3" s="1"/>
  <c r="G298" i="3"/>
  <c r="H298" i="3" s="1"/>
  <c r="G297" i="3"/>
  <c r="H297" i="3" s="1"/>
  <c r="G296" i="3"/>
  <c r="H296" i="3" s="1"/>
  <c r="G295" i="3"/>
  <c r="H295" i="3" s="1"/>
  <c r="G294" i="3"/>
  <c r="H294" i="3" s="1"/>
  <c r="G293" i="3"/>
  <c r="H293" i="3" s="1"/>
  <c r="G292" i="3"/>
  <c r="H292" i="3" s="1"/>
  <c r="G291" i="3"/>
  <c r="H291" i="3" s="1"/>
  <c r="H290" i="3"/>
  <c r="G290" i="3"/>
  <c r="G289" i="3"/>
  <c r="H289" i="3" s="1"/>
  <c r="G288" i="3"/>
  <c r="H288" i="3" s="1"/>
  <c r="H287" i="3"/>
  <c r="G287" i="3"/>
  <c r="G286" i="3"/>
  <c r="H286" i="3" s="1"/>
  <c r="G285" i="3"/>
  <c r="H285" i="3" s="1"/>
  <c r="G284" i="3"/>
  <c r="H284" i="3" s="1"/>
  <c r="G283" i="3"/>
  <c r="H283" i="3" s="1"/>
  <c r="G282" i="3"/>
  <c r="H282" i="3" s="1"/>
  <c r="G281" i="3"/>
  <c r="H281" i="3" s="1"/>
  <c r="G280" i="3"/>
  <c r="H280" i="3" s="1"/>
  <c r="H279" i="3"/>
  <c r="G279" i="3"/>
  <c r="H278" i="3"/>
  <c r="G278" i="3"/>
  <c r="G277" i="3"/>
  <c r="H277" i="3" s="1"/>
  <c r="G276" i="3"/>
  <c r="H276" i="3" s="1"/>
  <c r="G275" i="3"/>
  <c r="H275" i="3" s="1"/>
  <c r="G274" i="3"/>
  <c r="H274" i="3" s="1"/>
  <c r="G273" i="3"/>
  <c r="H273" i="3" s="1"/>
  <c r="G272" i="3"/>
  <c r="H272" i="3" s="1"/>
  <c r="G271" i="3"/>
  <c r="H271" i="3" s="1"/>
  <c r="G270" i="3"/>
  <c r="H270" i="3" s="1"/>
  <c r="G269" i="3"/>
  <c r="H269" i="3" s="1"/>
  <c r="G268" i="3"/>
  <c r="H268" i="3" s="1"/>
  <c r="G267" i="3"/>
  <c r="H267" i="3" s="1"/>
  <c r="H266" i="3"/>
  <c r="G266" i="3"/>
  <c r="G265" i="3"/>
  <c r="H265" i="3" s="1"/>
  <c r="G264" i="3"/>
  <c r="H264" i="3" s="1"/>
  <c r="H263" i="3"/>
  <c r="G263" i="3"/>
  <c r="G262" i="3"/>
  <c r="H262" i="3" s="1"/>
  <c r="G261" i="3"/>
  <c r="H261" i="3" s="1"/>
  <c r="H260" i="3"/>
  <c r="G260" i="3"/>
  <c r="G259" i="3"/>
  <c r="H259" i="3" s="1"/>
  <c r="G258" i="3"/>
  <c r="H258" i="3" s="1"/>
  <c r="G257" i="3"/>
  <c r="H257" i="3" s="1"/>
  <c r="G256" i="3"/>
  <c r="H256" i="3" s="1"/>
  <c r="H255" i="3"/>
  <c r="G255" i="3"/>
  <c r="H254" i="3"/>
  <c r="G254" i="3"/>
  <c r="G253" i="3"/>
  <c r="H253" i="3" s="1"/>
  <c r="G252" i="3"/>
  <c r="H252" i="3" s="1"/>
  <c r="G251" i="3"/>
  <c r="H251" i="3" s="1"/>
  <c r="G250" i="3"/>
  <c r="H250" i="3" s="1"/>
  <c r="G249" i="3"/>
  <c r="H249" i="3" s="1"/>
  <c r="G248" i="3"/>
  <c r="H248" i="3" s="1"/>
  <c r="G247" i="3"/>
  <c r="H247" i="3" s="1"/>
  <c r="G246" i="3"/>
  <c r="H246" i="3" s="1"/>
  <c r="G245" i="3"/>
  <c r="H245" i="3" s="1"/>
  <c r="G244" i="3"/>
  <c r="H244" i="3" s="1"/>
  <c r="G243" i="3"/>
  <c r="H243" i="3" s="1"/>
  <c r="H242" i="3"/>
  <c r="G242" i="3"/>
  <c r="G241" i="3"/>
  <c r="H241" i="3" s="1"/>
  <c r="G240" i="3"/>
  <c r="H240" i="3" s="1"/>
  <c r="H239" i="3"/>
  <c r="G239" i="3"/>
  <c r="G238" i="3"/>
  <c r="H238" i="3" s="1"/>
  <c r="G237" i="3"/>
  <c r="H237" i="3" s="1"/>
  <c r="H236" i="3"/>
  <c r="G236" i="3"/>
  <c r="G235" i="3"/>
  <c r="H235" i="3" s="1"/>
  <c r="G234" i="3"/>
  <c r="H234" i="3" s="1"/>
  <c r="H233" i="3"/>
  <c r="G233" i="3"/>
  <c r="G232" i="3"/>
  <c r="H232" i="3" s="1"/>
  <c r="H231" i="3"/>
  <c r="G231" i="3"/>
  <c r="H230" i="3"/>
  <c r="G230" i="3"/>
  <c r="G229" i="3"/>
  <c r="H229" i="3" s="1"/>
  <c r="G228" i="3"/>
  <c r="H228" i="3" s="1"/>
  <c r="G227" i="3"/>
  <c r="H227" i="3" s="1"/>
  <c r="G226" i="3"/>
  <c r="H226" i="3" s="1"/>
  <c r="G225" i="3"/>
  <c r="H225" i="3" s="1"/>
  <c r="G224" i="3"/>
  <c r="H224" i="3" s="1"/>
  <c r="G223" i="3"/>
  <c r="H223" i="3" s="1"/>
  <c r="G222" i="3"/>
  <c r="H222" i="3" s="1"/>
  <c r="G221" i="3"/>
  <c r="H221" i="3" s="1"/>
  <c r="G220" i="3"/>
  <c r="H220" i="3" s="1"/>
  <c r="G219" i="3"/>
  <c r="H219" i="3" s="1"/>
  <c r="H218" i="3"/>
  <c r="G218" i="3"/>
  <c r="G217" i="3"/>
  <c r="H217" i="3" s="1"/>
  <c r="G216" i="3"/>
  <c r="H216" i="3" s="1"/>
  <c r="H215" i="3"/>
  <c r="G215" i="3"/>
  <c r="G214" i="3"/>
  <c r="H214" i="3" s="1"/>
  <c r="G213" i="3"/>
  <c r="H213" i="3" s="1"/>
  <c r="H212" i="3"/>
  <c r="G212" i="3"/>
  <c r="G211" i="3"/>
  <c r="H211" i="3" s="1"/>
  <c r="G210" i="3"/>
  <c r="H210" i="3" s="1"/>
  <c r="G209" i="3"/>
  <c r="H209" i="3" s="1"/>
  <c r="G208" i="3"/>
  <c r="H208" i="3" s="1"/>
  <c r="H207" i="3"/>
  <c r="G207" i="3"/>
  <c r="H206" i="3"/>
  <c r="G206" i="3"/>
  <c r="G205" i="3"/>
  <c r="H205" i="3" s="1"/>
  <c r="G204" i="3"/>
  <c r="H204" i="3" s="1"/>
  <c r="G203" i="3"/>
  <c r="H203" i="3" s="1"/>
  <c r="G202" i="3"/>
  <c r="H202" i="3" s="1"/>
  <c r="G201" i="3"/>
  <c r="H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H194" i="3"/>
  <c r="G194" i="3"/>
  <c r="G193" i="3"/>
  <c r="H193" i="3" s="1"/>
  <c r="G192" i="3"/>
  <c r="H192" i="3" s="1"/>
  <c r="H191" i="3"/>
  <c r="G191" i="3"/>
  <c r="G190" i="3"/>
  <c r="H190" i="3" s="1"/>
  <c r="G189" i="3"/>
  <c r="H189" i="3" s="1"/>
  <c r="H188" i="3"/>
  <c r="G188" i="3"/>
  <c r="G187" i="3"/>
  <c r="H187" i="3" s="1"/>
  <c r="G186" i="3"/>
  <c r="H186" i="3" s="1"/>
  <c r="G185" i="3"/>
  <c r="H185" i="3" s="1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H170" i="3"/>
  <c r="G170" i="3"/>
  <c r="G169" i="3"/>
  <c r="H169" i="3" s="1"/>
  <c r="G168" i="3"/>
  <c r="H168" i="3" s="1"/>
  <c r="H167" i="3"/>
  <c r="G167" i="3"/>
  <c r="G166" i="3"/>
  <c r="H166" i="3" s="1"/>
  <c r="G165" i="3"/>
  <c r="H165" i="3" s="1"/>
  <c r="H164" i="3"/>
  <c r="G164" i="3"/>
  <c r="G163" i="3"/>
  <c r="H163" i="3" s="1"/>
  <c r="G162" i="3"/>
  <c r="H162" i="3" s="1"/>
  <c r="G161" i="3"/>
  <c r="H161" i="3" s="1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H147" i="3" s="1"/>
  <c r="H146" i="3"/>
  <c r="G146" i="3"/>
  <c r="G145" i="3"/>
  <c r="H145" i="3" s="1"/>
  <c r="G144" i="3"/>
  <c r="H144" i="3" s="1"/>
  <c r="H143" i="3"/>
  <c r="G143" i="3"/>
  <c r="G142" i="3"/>
  <c r="H142" i="3" s="1"/>
  <c r="G141" i="3"/>
  <c r="H141" i="3" s="1"/>
  <c r="H140" i="3"/>
  <c r="G140" i="3"/>
  <c r="G139" i="3"/>
  <c r="H139" i="3" s="1"/>
  <c r="G138" i="3"/>
  <c r="H138" i="3" s="1"/>
  <c r="G137" i="3"/>
  <c r="H137" i="3" s="1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H122" i="3"/>
  <c r="G122" i="3"/>
  <c r="G121" i="3"/>
  <c r="H121" i="3" s="1"/>
  <c r="G120" i="3"/>
  <c r="H120" i="3" s="1"/>
  <c r="H119" i="3"/>
  <c r="G119" i="3"/>
  <c r="G118" i="3"/>
  <c r="H118" i="3" s="1"/>
  <c r="G117" i="3"/>
  <c r="H117" i="3" s="1"/>
  <c r="H116" i="3"/>
  <c r="G116" i="3"/>
  <c r="G115" i="3"/>
  <c r="H115" i="3" s="1"/>
  <c r="G114" i="3"/>
  <c r="H114" i="3" s="1"/>
  <c r="G113" i="3"/>
  <c r="H113" i="3" s="1"/>
  <c r="G112" i="3"/>
  <c r="H112" i="3" s="1"/>
  <c r="H111" i="3"/>
  <c r="G111" i="3"/>
  <c r="H110" i="3"/>
  <c r="G110" i="3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H95" i="3"/>
  <c r="G95" i="3"/>
  <c r="G94" i="3"/>
  <c r="H94" i="3" s="1"/>
  <c r="G93" i="3"/>
  <c r="H93" i="3" s="1"/>
  <c r="H92" i="3"/>
  <c r="G92" i="3"/>
  <c r="G91" i="3"/>
  <c r="H91" i="3" s="1"/>
  <c r="G90" i="3"/>
  <c r="H90" i="3" s="1"/>
  <c r="G89" i="3"/>
  <c r="H89" i="3" s="1"/>
  <c r="G88" i="3"/>
  <c r="H88" i="3" s="1"/>
  <c r="H87" i="3"/>
  <c r="G87" i="3"/>
  <c r="H86" i="3"/>
  <c r="G86" i="3"/>
  <c r="G85" i="3"/>
  <c r="H85" i="3" s="1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H73" i="3" s="1"/>
  <c r="G72" i="3"/>
  <c r="H72" i="3" s="1"/>
  <c r="H71" i="3"/>
  <c r="G71" i="3"/>
  <c r="G70" i="3"/>
  <c r="H70" i="3" s="1"/>
  <c r="G69" i="3"/>
  <c r="H69" i="3" s="1"/>
  <c r="H68" i="3"/>
  <c r="G68" i="3"/>
  <c r="G67" i="3"/>
  <c r="H67" i="3" s="1"/>
  <c r="G66" i="3"/>
  <c r="H66" i="3" s="1"/>
  <c r="G65" i="3"/>
  <c r="H65" i="3" s="1"/>
  <c r="G64" i="3"/>
  <c r="H64" i="3" s="1"/>
  <c r="H63" i="3"/>
  <c r="G63" i="3"/>
  <c r="H62" i="3"/>
  <c r="G62" i="3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H47" i="3"/>
  <c r="G47" i="3"/>
  <c r="G46" i="3"/>
  <c r="H46" i="3" s="1"/>
  <c r="G45" i="3"/>
  <c r="H45" i="3" s="1"/>
  <c r="H44" i="3"/>
  <c r="G44" i="3"/>
  <c r="G43" i="3"/>
  <c r="H43" i="3" s="1"/>
  <c r="G42" i="3"/>
  <c r="H42" i="3" s="1"/>
  <c r="G41" i="3"/>
  <c r="H41" i="3" s="1"/>
  <c r="G40" i="3"/>
  <c r="H40" i="3" s="1"/>
  <c r="H39" i="3"/>
  <c r="G39" i="3"/>
  <c r="H38" i="3"/>
  <c r="G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H26" i="3"/>
  <c r="G26" i="3"/>
  <c r="G25" i="3"/>
  <c r="H25" i="3" s="1"/>
  <c r="G24" i="3"/>
  <c r="H24" i="3" s="1"/>
  <c r="H23" i="3"/>
  <c r="G23" i="3"/>
  <c r="G22" i="3"/>
  <c r="H22" i="3" s="1"/>
  <c r="G21" i="3"/>
  <c r="H21" i="3" s="1"/>
  <c r="H20" i="3"/>
  <c r="G20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" i="2"/>
  <c r="B13" i="1" s="1"/>
  <c r="B1" i="2"/>
  <c r="C13" i="1" s="1"/>
  <c r="G353" i="2"/>
  <c r="H353" i="2" s="1"/>
  <c r="G352" i="2"/>
  <c r="H352" i="2" s="1"/>
  <c r="H351" i="2"/>
  <c r="G351" i="2"/>
  <c r="G350" i="2"/>
  <c r="H350" i="2" s="1"/>
  <c r="G349" i="2"/>
  <c r="H349" i="2" s="1"/>
  <c r="G348" i="2"/>
  <c r="H348" i="2" s="1"/>
  <c r="H347" i="2"/>
  <c r="G347" i="2"/>
  <c r="H346" i="2"/>
  <c r="G346" i="2"/>
  <c r="G345" i="2"/>
  <c r="H345" i="2" s="1"/>
  <c r="G344" i="2"/>
  <c r="H344" i="2" s="1"/>
  <c r="G343" i="2"/>
  <c r="H343" i="2" s="1"/>
  <c r="G342" i="2"/>
  <c r="H342" i="2" s="1"/>
  <c r="G341" i="2"/>
  <c r="H341" i="2" s="1"/>
  <c r="G340" i="2"/>
  <c r="H340" i="2" s="1"/>
  <c r="G339" i="2"/>
  <c r="H339" i="2" s="1"/>
  <c r="G338" i="2"/>
  <c r="H338" i="2" s="1"/>
  <c r="G337" i="2"/>
  <c r="H337" i="2" s="1"/>
  <c r="G336" i="2"/>
  <c r="H336" i="2" s="1"/>
  <c r="H335" i="2"/>
  <c r="G335" i="2"/>
  <c r="G334" i="2"/>
  <c r="H334" i="2" s="1"/>
  <c r="G333" i="2"/>
  <c r="H333" i="2" s="1"/>
  <c r="G332" i="2"/>
  <c r="H332" i="2" s="1"/>
  <c r="G331" i="2"/>
  <c r="H331" i="2" s="1"/>
  <c r="G330" i="2"/>
  <c r="H330" i="2" s="1"/>
  <c r="G329" i="2"/>
  <c r="H329" i="2" s="1"/>
  <c r="H328" i="2"/>
  <c r="G328" i="2"/>
  <c r="G327" i="2"/>
  <c r="H327" i="2" s="1"/>
  <c r="G326" i="2"/>
  <c r="H326" i="2" s="1"/>
  <c r="G325" i="2"/>
  <c r="H325" i="2" s="1"/>
  <c r="G324" i="2"/>
  <c r="H324" i="2" s="1"/>
  <c r="H323" i="2"/>
  <c r="G323" i="2"/>
  <c r="H322" i="2"/>
  <c r="G322" i="2"/>
  <c r="G321" i="2"/>
  <c r="H321" i="2" s="1"/>
  <c r="G320" i="2"/>
  <c r="H320" i="2" s="1"/>
  <c r="G319" i="2"/>
  <c r="H319" i="2" s="1"/>
  <c r="G318" i="2"/>
  <c r="H318" i="2" s="1"/>
  <c r="G317" i="2"/>
  <c r="H317" i="2" s="1"/>
  <c r="G316" i="2"/>
  <c r="H316" i="2" s="1"/>
  <c r="G315" i="2"/>
  <c r="H315" i="2" s="1"/>
  <c r="G314" i="2"/>
  <c r="H314" i="2" s="1"/>
  <c r="G313" i="2"/>
  <c r="H313" i="2" s="1"/>
  <c r="G312" i="2"/>
  <c r="H312" i="2" s="1"/>
  <c r="G311" i="2"/>
  <c r="H311" i="2" s="1"/>
  <c r="G310" i="2"/>
  <c r="H310" i="2" s="1"/>
  <c r="G309" i="2"/>
  <c r="H309" i="2" s="1"/>
  <c r="G308" i="2"/>
  <c r="H308" i="2" s="1"/>
  <c r="G307" i="2"/>
  <c r="H307" i="2" s="1"/>
  <c r="G306" i="2"/>
  <c r="H306" i="2" s="1"/>
  <c r="G305" i="2"/>
  <c r="H305" i="2" s="1"/>
  <c r="H304" i="2"/>
  <c r="G304" i="2"/>
  <c r="G303" i="2"/>
  <c r="H303" i="2" s="1"/>
  <c r="G302" i="2"/>
  <c r="H302" i="2" s="1"/>
  <c r="G301" i="2"/>
  <c r="H301" i="2" s="1"/>
  <c r="G300" i="2"/>
  <c r="H300" i="2" s="1"/>
  <c r="H299" i="2"/>
  <c r="G299" i="2"/>
  <c r="H298" i="2"/>
  <c r="G298" i="2"/>
  <c r="G297" i="2"/>
  <c r="H297" i="2" s="1"/>
  <c r="G296" i="2"/>
  <c r="H296" i="2" s="1"/>
  <c r="G295" i="2"/>
  <c r="H295" i="2" s="1"/>
  <c r="G294" i="2"/>
  <c r="H294" i="2" s="1"/>
  <c r="G293" i="2"/>
  <c r="H293" i="2" s="1"/>
  <c r="G292" i="2"/>
  <c r="H292" i="2" s="1"/>
  <c r="G291" i="2"/>
  <c r="H291" i="2" s="1"/>
  <c r="G290" i="2"/>
  <c r="H290" i="2" s="1"/>
  <c r="G289" i="2"/>
  <c r="H289" i="2" s="1"/>
  <c r="G288" i="2"/>
  <c r="H288" i="2" s="1"/>
  <c r="G287" i="2"/>
  <c r="H287" i="2" s="1"/>
  <c r="G286" i="2"/>
  <c r="H286" i="2" s="1"/>
  <c r="G285" i="2"/>
  <c r="H285" i="2" s="1"/>
  <c r="G284" i="2"/>
  <c r="H284" i="2" s="1"/>
  <c r="G283" i="2"/>
  <c r="H283" i="2" s="1"/>
  <c r="G282" i="2"/>
  <c r="H282" i="2" s="1"/>
  <c r="G281" i="2"/>
  <c r="H281" i="2" s="1"/>
  <c r="H280" i="2"/>
  <c r="G280" i="2"/>
  <c r="H279" i="2"/>
  <c r="G279" i="2"/>
  <c r="G278" i="2"/>
  <c r="H278" i="2" s="1"/>
  <c r="G277" i="2"/>
  <c r="H277" i="2" s="1"/>
  <c r="G276" i="2"/>
  <c r="H276" i="2" s="1"/>
  <c r="H275" i="2"/>
  <c r="G275" i="2"/>
  <c r="H274" i="2"/>
  <c r="G274" i="2"/>
  <c r="G273" i="2"/>
  <c r="H273" i="2" s="1"/>
  <c r="G272" i="2"/>
  <c r="H272" i="2" s="1"/>
  <c r="G271" i="2"/>
  <c r="H271" i="2" s="1"/>
  <c r="G270" i="2"/>
  <c r="H270" i="2" s="1"/>
  <c r="G269" i="2"/>
  <c r="H269" i="2" s="1"/>
  <c r="G268" i="2"/>
  <c r="H268" i="2" s="1"/>
  <c r="G267" i="2"/>
  <c r="H267" i="2" s="1"/>
  <c r="G266" i="2"/>
  <c r="H266" i="2" s="1"/>
  <c r="G265" i="2"/>
  <c r="H265" i="2" s="1"/>
  <c r="G264" i="2"/>
  <c r="H264" i="2" s="1"/>
  <c r="G263" i="2"/>
  <c r="H263" i="2" s="1"/>
  <c r="G262" i="2"/>
  <c r="H262" i="2" s="1"/>
  <c r="G261" i="2"/>
  <c r="H261" i="2" s="1"/>
  <c r="G260" i="2"/>
  <c r="H260" i="2" s="1"/>
  <c r="G259" i="2"/>
  <c r="H259" i="2" s="1"/>
  <c r="G258" i="2"/>
  <c r="H258" i="2" s="1"/>
  <c r="G257" i="2"/>
  <c r="H257" i="2" s="1"/>
  <c r="H256" i="2"/>
  <c r="G256" i="2"/>
  <c r="G255" i="2"/>
  <c r="H255" i="2" s="1"/>
  <c r="G254" i="2"/>
  <c r="H254" i="2" s="1"/>
  <c r="G253" i="2"/>
  <c r="H253" i="2" s="1"/>
  <c r="G252" i="2"/>
  <c r="H252" i="2" s="1"/>
  <c r="H251" i="2"/>
  <c r="G251" i="2"/>
  <c r="G250" i="2"/>
  <c r="H250" i="2" s="1"/>
  <c r="G249" i="2"/>
  <c r="H249" i="2" s="1"/>
  <c r="G248" i="2"/>
  <c r="H248" i="2" s="1"/>
  <c r="G247" i="2"/>
  <c r="H247" i="2" s="1"/>
  <c r="G246" i="2"/>
  <c r="H246" i="2" s="1"/>
  <c r="G245" i="2"/>
  <c r="H245" i="2" s="1"/>
  <c r="G244" i="2"/>
  <c r="H244" i="2" s="1"/>
  <c r="G243" i="2"/>
  <c r="H243" i="2" s="1"/>
  <c r="H242" i="2"/>
  <c r="G242" i="2"/>
  <c r="G241" i="2"/>
  <c r="H241" i="2" s="1"/>
  <c r="G240" i="2"/>
  <c r="H240" i="2" s="1"/>
  <c r="G239" i="2"/>
  <c r="H239" i="2" s="1"/>
  <c r="G238" i="2"/>
  <c r="H238" i="2" s="1"/>
  <c r="G237" i="2"/>
  <c r="H237" i="2" s="1"/>
  <c r="G236" i="2"/>
  <c r="H236" i="2" s="1"/>
  <c r="G235" i="2"/>
  <c r="H235" i="2" s="1"/>
  <c r="G234" i="2"/>
  <c r="H234" i="2" s="1"/>
  <c r="G233" i="2"/>
  <c r="H233" i="2" s="1"/>
  <c r="G232" i="2"/>
  <c r="H232" i="2" s="1"/>
  <c r="G231" i="2"/>
  <c r="H231" i="2" s="1"/>
  <c r="G230" i="2"/>
  <c r="H230" i="2" s="1"/>
  <c r="G229" i="2"/>
  <c r="H229" i="2" s="1"/>
  <c r="G228" i="2"/>
  <c r="H228" i="2" s="1"/>
  <c r="G227" i="2"/>
  <c r="H227" i="2" s="1"/>
  <c r="G226" i="2"/>
  <c r="H226" i="2" s="1"/>
  <c r="G225" i="2"/>
  <c r="H225" i="2" s="1"/>
  <c r="H224" i="2"/>
  <c r="G224" i="2"/>
  <c r="G223" i="2"/>
  <c r="H223" i="2" s="1"/>
  <c r="G222" i="2"/>
  <c r="H222" i="2" s="1"/>
  <c r="G221" i="2"/>
  <c r="H221" i="2" s="1"/>
  <c r="G220" i="2"/>
  <c r="H220" i="2" s="1"/>
  <c r="G219" i="2"/>
  <c r="H219" i="2" s="1"/>
  <c r="G218" i="2"/>
  <c r="H218" i="2" s="1"/>
  <c r="G217" i="2"/>
  <c r="H217" i="2" s="1"/>
  <c r="G216" i="2"/>
  <c r="H216" i="2" s="1"/>
  <c r="G215" i="2"/>
  <c r="H215" i="2" s="1"/>
  <c r="G214" i="2"/>
  <c r="H214" i="2" s="1"/>
  <c r="G213" i="2"/>
  <c r="H213" i="2" s="1"/>
  <c r="G212" i="2"/>
  <c r="H212" i="2" s="1"/>
  <c r="G211" i="2"/>
  <c r="H211" i="2" s="1"/>
  <c r="G210" i="2"/>
  <c r="H210" i="2" s="1"/>
  <c r="G209" i="2"/>
  <c r="H209" i="2" s="1"/>
  <c r="G208" i="2"/>
  <c r="H208" i="2" s="1"/>
  <c r="G207" i="2"/>
  <c r="H207" i="2" s="1"/>
  <c r="G206" i="2"/>
  <c r="H206" i="2" s="1"/>
  <c r="G205" i="2"/>
  <c r="H205" i="2" s="1"/>
  <c r="G204" i="2"/>
  <c r="H204" i="2" s="1"/>
  <c r="G203" i="2"/>
  <c r="G202" i="2"/>
  <c r="G201" i="2"/>
  <c r="H201" i="2" s="1"/>
  <c r="G200" i="2"/>
  <c r="H200" i="2" s="1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H191" i="2" s="1"/>
  <c r="G190" i="2"/>
  <c r="H190" i="2" s="1"/>
  <c r="G189" i="2"/>
  <c r="G188" i="2"/>
  <c r="H188" i="2" s="1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H179" i="2" s="1"/>
  <c r="G178" i="2"/>
  <c r="G177" i="2"/>
  <c r="G176" i="2"/>
  <c r="H176" i="2" s="1"/>
  <c r="G175" i="2"/>
  <c r="G174" i="2"/>
  <c r="G173" i="2"/>
  <c r="H173" i="2" s="1"/>
  <c r="G172" i="2"/>
  <c r="H172" i="2" s="1"/>
  <c r="G171" i="2"/>
  <c r="H171" i="2" s="1"/>
  <c r="G170" i="2"/>
  <c r="G169" i="2"/>
  <c r="H169" i="2" s="1"/>
  <c r="G168" i="2"/>
  <c r="H168" i="2" s="1"/>
  <c r="G167" i="2"/>
  <c r="G166" i="2"/>
  <c r="H166" i="2" s="1"/>
  <c r="G165" i="2"/>
  <c r="H165" i="2" s="1"/>
  <c r="G164" i="2"/>
  <c r="H164" i="2" s="1"/>
  <c r="G163" i="2"/>
  <c r="G162" i="2"/>
  <c r="H162" i="2" s="1"/>
  <c r="G161" i="2"/>
  <c r="G160" i="2"/>
  <c r="H160" i="2" s="1"/>
  <c r="G159" i="2"/>
  <c r="G158" i="2"/>
  <c r="H158" i="2" s="1"/>
  <c r="G157" i="2"/>
  <c r="H157" i="2" s="1"/>
  <c r="G156" i="2"/>
  <c r="H156" i="2" s="1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H130" i="2" s="1"/>
  <c r="G129" i="2"/>
  <c r="G128" i="2"/>
  <c r="H128" i="2" s="1"/>
  <c r="G127" i="2"/>
  <c r="H127" i="2" s="1"/>
  <c r="G126" i="2"/>
  <c r="H126" i="2" s="1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H115" i="2" s="1"/>
  <c r="G114" i="2"/>
  <c r="G113" i="2"/>
  <c r="G112" i="2"/>
  <c r="H112" i="2" s="1"/>
  <c r="G111" i="2"/>
  <c r="G110" i="2"/>
  <c r="G109" i="2"/>
  <c r="H109" i="2" s="1"/>
  <c r="G108" i="2"/>
  <c r="H108" i="2" s="1"/>
  <c r="G107" i="2"/>
  <c r="G106" i="2"/>
  <c r="G105" i="2"/>
  <c r="H105" i="2" s="1"/>
  <c r="G104" i="2"/>
  <c r="H104" i="2" s="1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H95" i="2" s="1"/>
  <c r="G94" i="2"/>
  <c r="H94" i="2" s="1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H83" i="2" s="1"/>
  <c r="G82" i="2"/>
  <c r="G81" i="2"/>
  <c r="G80" i="2"/>
  <c r="H80" i="2" s="1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G70" i="2"/>
  <c r="H70" i="2" s="1"/>
  <c r="G69" i="2"/>
  <c r="H69" i="2" s="1"/>
  <c r="G68" i="2"/>
  <c r="H68" i="2" s="1"/>
  <c r="G67" i="2"/>
  <c r="G66" i="2"/>
  <c r="G65" i="2"/>
  <c r="G64" i="2"/>
  <c r="H64" i="2" s="1"/>
  <c r="G63" i="2"/>
  <c r="G62" i="2"/>
  <c r="H62" i="2" s="1"/>
  <c r="G61" i="2"/>
  <c r="H61" i="2" s="1"/>
  <c r="G60" i="2"/>
  <c r="H60" i="2" s="1"/>
  <c r="G59" i="2"/>
  <c r="G58" i="2"/>
  <c r="H58" i="2" s="1"/>
  <c r="G57" i="2"/>
  <c r="G56" i="2"/>
  <c r="H56" i="2"/>
  <c r="G55" i="2"/>
  <c r="G54" i="2"/>
  <c r="G53" i="2"/>
  <c r="H53" i="2" s="1"/>
  <c r="G52" i="2"/>
  <c r="H52" i="2"/>
  <c r="G51" i="2"/>
  <c r="H51" i="2" s="1"/>
  <c r="G50" i="2"/>
  <c r="H50" i="2" s="1"/>
  <c r="G49" i="2"/>
  <c r="G48" i="2"/>
  <c r="H48" i="2" s="1"/>
  <c r="G47" i="2"/>
  <c r="G46" i="2"/>
  <c r="G45" i="2"/>
  <c r="G44" i="2"/>
  <c r="H44" i="2"/>
  <c r="G43" i="2"/>
  <c r="G42" i="2"/>
  <c r="H42" i="2" s="1"/>
  <c r="G41" i="2"/>
  <c r="H41" i="2" s="1"/>
  <c r="G40" i="2"/>
  <c r="H40" i="2" s="1"/>
  <c r="G39" i="2"/>
  <c r="G38" i="2"/>
  <c r="G37" i="2"/>
  <c r="G36" i="2"/>
  <c r="H36" i="2" s="1"/>
  <c r="G35" i="2"/>
  <c r="G34" i="2"/>
  <c r="H34" i="2" s="1"/>
  <c r="G33" i="2"/>
  <c r="G32" i="2"/>
  <c r="H32" i="2" s="1"/>
  <c r="G31" i="2"/>
  <c r="H31" i="2" s="1"/>
  <c r="G30" i="2"/>
  <c r="H30" i="2" s="1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G5" i="2"/>
  <c r="H5" i="2" s="1"/>
  <c r="G4" i="2"/>
  <c r="H4" i="2" s="1"/>
  <c r="H203" i="2"/>
  <c r="H202" i="2"/>
  <c r="H199" i="2"/>
  <c r="H198" i="2"/>
  <c r="H197" i="2"/>
  <c r="H193" i="2"/>
  <c r="H189" i="2"/>
  <c r="H187" i="2"/>
  <c r="H183" i="2"/>
  <c r="H182" i="2"/>
  <c r="H181" i="2"/>
  <c r="H178" i="2"/>
  <c r="H177" i="2"/>
  <c r="H175" i="2"/>
  <c r="H174" i="2"/>
  <c r="H170" i="2"/>
  <c r="H167" i="2"/>
  <c r="H163" i="2"/>
  <c r="H161" i="2"/>
  <c r="H159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29" i="2"/>
  <c r="H125" i="2"/>
  <c r="H122" i="2"/>
  <c r="H121" i="2"/>
  <c r="H119" i="2"/>
  <c r="H114" i="2"/>
  <c r="H113" i="2"/>
  <c r="H111" i="2"/>
  <c r="H110" i="2"/>
  <c r="H107" i="2"/>
  <c r="H106" i="2"/>
  <c r="H103" i="2"/>
  <c r="H102" i="2"/>
  <c r="H101" i="2"/>
  <c r="H97" i="2"/>
  <c r="H93" i="2"/>
  <c r="H91" i="2"/>
  <c r="H87" i="2"/>
  <c r="H86" i="2"/>
  <c r="H85" i="2"/>
  <c r="H82" i="2"/>
  <c r="H81" i="2"/>
  <c r="H78" i="2"/>
  <c r="H77" i="2"/>
  <c r="H74" i="2"/>
  <c r="H71" i="2"/>
  <c r="H67" i="2"/>
  <c r="H66" i="2"/>
  <c r="H65" i="2"/>
  <c r="H63" i="2"/>
  <c r="H59" i="2"/>
  <c r="H57" i="2"/>
  <c r="H55" i="2"/>
  <c r="H54" i="2"/>
  <c r="H49" i="2"/>
  <c r="H47" i="2"/>
  <c r="H46" i="2"/>
  <c r="H45" i="2"/>
  <c r="H43" i="2"/>
  <c r="H39" i="2"/>
  <c r="H38" i="2"/>
  <c r="H37" i="2"/>
  <c r="H35" i="2"/>
  <c r="H33" i="2"/>
  <c r="H29" i="2"/>
  <c r="H23" i="2"/>
  <c r="H15" i="2"/>
  <c r="H6" i="2"/>
  <c r="H1" i="2" l="1"/>
  <c r="C15" i="1"/>
  <c r="C14" i="1"/>
  <c r="H1" i="4"/>
  <c r="G1" i="4" s="1"/>
  <c r="D15" i="1" s="1"/>
  <c r="C16" i="1"/>
  <c r="H1" i="5"/>
  <c r="G1" i="5" s="1"/>
  <c r="D16" i="1" s="1"/>
  <c r="H1" i="3"/>
  <c r="G1" i="3" s="1"/>
  <c r="D14" i="1" s="1"/>
  <c r="A9" i="1"/>
  <c r="C9" i="1" l="1"/>
  <c r="E9" i="1"/>
  <c r="G1" i="2"/>
  <c r="D13" i="1" s="1"/>
</calcChain>
</file>

<file path=xl/sharedStrings.xml><?xml version="1.0" encoding="utf-8"?>
<sst xmlns="http://schemas.openxmlformats.org/spreadsheetml/2006/main" count="128" uniqueCount="97">
  <si>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</si>
  <si>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</si>
  <si>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</si>
  <si>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</si>
  <si>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</si>
  <si>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</si>
  <si>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</si>
  <si>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</si>
  <si>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</si>
  <si>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</si>
  <si>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</si>
  <si>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</si>
  <si>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</si>
  <si>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</si>
  <si>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</si>
  <si>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</si>
  <si>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</si>
  <si>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</si>
  <si>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</si>
  <si>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</si>
  <si>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ISTITUTO COMPRENSIVO GIOVANNI PAOLO II</t>
  </si>
  <si>
    <t>00126 ROMA (RM) VIALE A. RUSPOLI, 80 C.F. 97197210582 C.M. RMIC841006</t>
  </si>
  <si>
    <t>38/A del 26/01/2021</t>
  </si>
  <si>
    <t>FPA 10/21 del 08/01/2021</t>
  </si>
  <si>
    <t>441-2020 del 31/12/2020</t>
  </si>
  <si>
    <t>33/PA del 22/01/2021</t>
  </si>
  <si>
    <t>242/PA del 20/04/2021</t>
  </si>
  <si>
    <t>1/PA-2021 del 22/01/2021</t>
  </si>
  <si>
    <t>3877/EL del 31/03/2021</t>
  </si>
  <si>
    <t>FPA_258-21 del 01/02/2021</t>
  </si>
  <si>
    <t>210365039 del 02/02/2021</t>
  </si>
  <si>
    <t>210380044 del 02/02/2021</t>
  </si>
  <si>
    <t>125 del 11/02/2021</t>
  </si>
  <si>
    <t>9 del 25/01/2021</t>
  </si>
  <si>
    <t>20PA del 26/01/2021</t>
  </si>
  <si>
    <t>17PA del 26/01/2021</t>
  </si>
  <si>
    <t>18PA del 26/01/2021</t>
  </si>
  <si>
    <t>FPA 73/21 del 16/02/2021</t>
  </si>
  <si>
    <t>1021021603 del 09/02/2021</t>
  </si>
  <si>
    <t>1021011979 del 04/02/2021</t>
  </si>
  <si>
    <t>2021000632 del 08/02/2021</t>
  </si>
  <si>
    <t>01541/21 del 26/02/2021</t>
  </si>
  <si>
    <t>649 del 24/02/2021</t>
  </si>
  <si>
    <t>FPA 89/21 del 25/02/2021</t>
  </si>
  <si>
    <t>1021050891 del 05/03/2021</t>
  </si>
  <si>
    <t>18 del 10/03/2021</t>
  </si>
  <si>
    <t>1082 del 31/03/2021</t>
  </si>
  <si>
    <t>1083 del 31/03/2021</t>
  </si>
  <si>
    <t>148/PA del 17/03/2021</t>
  </si>
  <si>
    <t>1021095968 del 22/04/2021</t>
  </si>
  <si>
    <t>188/PA del 30/03/2021</t>
  </si>
  <si>
    <t>252/PA del 23/04/2021</t>
  </si>
  <si>
    <t>210768960 del 02/04/2021</t>
  </si>
  <si>
    <t>210778450 del 02/04/2021</t>
  </si>
  <si>
    <t>53 del 06/04/2021</t>
  </si>
  <si>
    <t>456 del 17/06/2021</t>
  </si>
  <si>
    <t>1021132518 del 31/05/2021</t>
  </si>
  <si>
    <t>1021159821 del 25/06/2021</t>
  </si>
  <si>
    <t>211138848 del 02/06/2021</t>
  </si>
  <si>
    <t>211149753 del 02/06/2021</t>
  </si>
  <si>
    <t>3/PA-2021 del 10/06/2021</t>
  </si>
  <si>
    <t>91 del 20/07/2021</t>
  </si>
  <si>
    <t>120-FE del 16/07/2021</t>
  </si>
  <si>
    <t>384 del 08/07/2021</t>
  </si>
  <si>
    <t>20214E19972 del 06/07/2021</t>
  </si>
  <si>
    <t>525 del 20/07/2021</t>
  </si>
  <si>
    <t>462 del 21/06/2021</t>
  </si>
  <si>
    <t>58 del 19/07/2021</t>
  </si>
  <si>
    <t>60861/2021 del 02/09/2021</t>
  </si>
  <si>
    <t>80 del 06/09/2021</t>
  </si>
  <si>
    <t>V2/559572 del 28/07/2021</t>
  </si>
  <si>
    <t>FATTPA 18_21 del 03/09/2021</t>
  </si>
  <si>
    <t>1021207319 del 27/08/2021</t>
  </si>
  <si>
    <t>454/PA del 26/07/2021</t>
  </si>
  <si>
    <t>82/PA del 04/08/2021</t>
  </si>
  <si>
    <t>259-2021 del 26/08/2021</t>
  </si>
  <si>
    <t>211562081 del 02/08/2021</t>
  </si>
  <si>
    <t>211543544 del 02/08/2021</t>
  </si>
  <si>
    <t>1021258303 del 13/10/2021</t>
  </si>
  <si>
    <t>FPA 1/21 del 15/10/2021</t>
  </si>
  <si>
    <t>211938471 del 02/10/2021</t>
  </si>
  <si>
    <t>211965507 del 02/10/2021</t>
  </si>
  <si>
    <t>212302512 del 02/12/2021</t>
  </si>
  <si>
    <t>212322907 del 02/12/2021</t>
  </si>
  <si>
    <t>97/PA del 27/10/2021</t>
  </si>
  <si>
    <t>16/587 del 04/12/2021</t>
  </si>
  <si>
    <t>28/PA del 30/11/2021</t>
  </si>
  <si>
    <t>905 del 09/12/2021</t>
  </si>
  <si>
    <t>632/PA del 27/10/2021</t>
  </si>
  <si>
    <t>714/PA del 30/11/2021</t>
  </si>
  <si>
    <t>715/PA del 30/11/2021</t>
  </si>
  <si>
    <t>1021310673 del 06/12/2021</t>
  </si>
  <si>
    <t>6891/P del 13/12/2021</t>
  </si>
  <si>
    <t>6892/P del 13/12/2021</t>
  </si>
  <si>
    <t>11</t>
  </si>
  <si>
    <t>14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</si>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</sst>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1" sqref="B1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2021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78</v>
      </c>
      <c r="B9" s="35"/>
      <c r="C9" s="34">
        <f>SUM(C13:C16)</f>
        <v>81708.069999999992</v>
      </c>
      <c r="D9" s="35"/>
      <c r="E9" s="40">
        <f>('Trimestre 1'!H1+'Trimestre 2'!H1+'Trimestre 3'!H1+'Trimestre 4'!H1)/C9</f>
        <v>-15.637086520340036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25</v>
      </c>
      <c r="C13" s="29">
        <f>'Trimestre 1'!B1</f>
        <v>32984.71</v>
      </c>
      <c r="D13" s="29">
        <f>'Trimestre 1'!G1</f>
        <v>-14.825863256035902</v>
      </c>
      <c r="E13" s="29">
        <v>20863.5</v>
      </c>
      <c r="F13" s="33" t="s">
        <v>94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14</v>
      </c>
      <c r="C14" s="29">
        <f>'Trimestre 2'!B1</f>
        <v>9517.489999999998</v>
      </c>
      <c r="D14" s="29">
        <f>'Trimestre 2'!G1</f>
        <v>-12.330434810018188</v>
      </c>
      <c r="E14" s="29">
        <v>25928.68</v>
      </c>
      <c r="F14" s="33" t="s">
        <v>95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16</v>
      </c>
      <c r="C15" s="29">
        <f>'Trimestre 3'!B1</f>
        <v>25868.34</v>
      </c>
      <c r="D15" s="29">
        <f>'Trimestre 3'!G1</f>
        <v>-19.557497311385269</v>
      </c>
      <c r="E15" s="29">
        <v>26967.439999999999</v>
      </c>
      <c r="F15" s="33" t="s">
        <v>96</v>
      </c>
    </row>
    <row r="16" spans="1:11" ht="21.75" customHeight="1" x14ac:dyDescent="0.25">
      <c r="A16" s="28" t="s">
        <v>16</v>
      </c>
      <c r="B16" s="17">
        <f>'Trimestre 4'!C1</f>
        <v>23</v>
      </c>
      <c r="C16" s="29">
        <f>'Trimestre 4'!B1</f>
        <v>13337.529999999997</v>
      </c>
      <c r="D16" s="29">
        <f>'Trimestre 4'!G1</f>
        <v>-12.399190854678492</v>
      </c>
      <c r="E16" s="29">
        <v>28391.919999999998</v>
      </c>
      <c r="F16" s="33" t="s">
        <v>96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32984.71</v>
      </c>
      <c r="C1">
        <f>COUNTA(A4:A353)</f>
        <v>25</v>
      </c>
      <c r="G1" s="16">
        <f>IF(B1&lt;&gt;0,H1/B1,0)</f>
        <v>-14.825863256035902</v>
      </c>
      <c r="H1" s="15">
        <f>SUM(H4:H353)</f>
        <v>-489026.79999999993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4794</v>
      </c>
      <c r="C4" s="13">
        <v>44255</v>
      </c>
      <c r="D4" s="13">
        <v>44215</v>
      </c>
      <c r="E4" s="13"/>
      <c r="F4" s="13"/>
      <c r="G4" s="1">
        <f>D4-C4-(F4-E4)</f>
        <v>-40</v>
      </c>
      <c r="H4" s="12">
        <f>B4*G4</f>
        <v>-191760</v>
      </c>
    </row>
    <row r="5" spans="1:8" x14ac:dyDescent="0.25">
      <c r="A5" s="19" t="s">
        <v>23</v>
      </c>
      <c r="B5" s="12">
        <v>560</v>
      </c>
      <c r="C5" s="13">
        <v>44241</v>
      </c>
      <c r="D5" s="13">
        <v>44215</v>
      </c>
      <c r="E5" s="13"/>
      <c r="F5" s="13"/>
      <c r="G5" s="1">
        <f t="shared" ref="G5:G68" si="0">D5-C5-(F5-E5)</f>
        <v>-26</v>
      </c>
      <c r="H5" s="12">
        <f t="shared" ref="H5:H68" si="1">B5*G5</f>
        <v>-14560</v>
      </c>
    </row>
    <row r="6" spans="1:8" x14ac:dyDescent="0.25">
      <c r="A6" s="19" t="s">
        <v>24</v>
      </c>
      <c r="B6" s="12">
        <v>1629.3</v>
      </c>
      <c r="C6" s="13">
        <v>44241</v>
      </c>
      <c r="D6" s="13">
        <v>44228</v>
      </c>
      <c r="E6" s="13"/>
      <c r="F6" s="13"/>
      <c r="G6" s="1">
        <f t="shared" si="0"/>
        <v>-13</v>
      </c>
      <c r="H6" s="12">
        <f t="shared" si="1"/>
        <v>-21180.899999999998</v>
      </c>
    </row>
    <row r="7" spans="1:8" x14ac:dyDescent="0.25">
      <c r="A7" s="19" t="s">
        <v>25</v>
      </c>
      <c r="B7" s="12">
        <v>249</v>
      </c>
      <c r="C7" s="13">
        <v>44249</v>
      </c>
      <c r="D7" s="13">
        <v>44228</v>
      </c>
      <c r="E7" s="13"/>
      <c r="F7" s="13"/>
      <c r="G7" s="1">
        <f t="shared" si="0"/>
        <v>-21</v>
      </c>
      <c r="H7" s="12">
        <f t="shared" si="1"/>
        <v>-5229</v>
      </c>
    </row>
    <row r="8" spans="1:8" x14ac:dyDescent="0.25">
      <c r="A8" s="19" t="s">
        <v>26</v>
      </c>
      <c r="B8" s="12">
        <v>194.22</v>
      </c>
      <c r="C8" s="13">
        <v>44338</v>
      </c>
      <c r="D8" s="13">
        <v>44228</v>
      </c>
      <c r="E8" s="13"/>
      <c r="F8" s="13"/>
      <c r="G8" s="1">
        <f t="shared" si="0"/>
        <v>-110</v>
      </c>
      <c r="H8" s="12">
        <f t="shared" si="1"/>
        <v>-21364.2</v>
      </c>
    </row>
    <row r="9" spans="1:8" x14ac:dyDescent="0.25">
      <c r="A9" s="19" t="s">
        <v>27</v>
      </c>
      <c r="B9" s="12">
        <v>1600</v>
      </c>
      <c r="C9" s="13">
        <v>44248</v>
      </c>
      <c r="D9" s="13">
        <v>44228</v>
      </c>
      <c r="E9" s="13"/>
      <c r="F9" s="13"/>
      <c r="G9" s="1">
        <f t="shared" si="0"/>
        <v>-20</v>
      </c>
      <c r="H9" s="12">
        <f t="shared" si="1"/>
        <v>-32000</v>
      </c>
    </row>
    <row r="10" spans="1:8" x14ac:dyDescent="0.25">
      <c r="A10" s="19" t="s">
        <v>28</v>
      </c>
      <c r="B10" s="12">
        <v>838.5</v>
      </c>
      <c r="C10" s="13">
        <v>44330</v>
      </c>
      <c r="D10" s="13">
        <v>44238</v>
      </c>
      <c r="E10" s="13"/>
      <c r="F10" s="13"/>
      <c r="G10" s="1">
        <f t="shared" si="0"/>
        <v>-92</v>
      </c>
      <c r="H10" s="12">
        <f t="shared" si="1"/>
        <v>-77142</v>
      </c>
    </row>
    <row r="11" spans="1:8" x14ac:dyDescent="0.25">
      <c r="A11" s="19" t="s">
        <v>29</v>
      </c>
      <c r="B11" s="12">
        <v>2650</v>
      </c>
      <c r="C11" s="13">
        <v>44258</v>
      </c>
      <c r="D11" s="13">
        <v>44256</v>
      </c>
      <c r="E11" s="13"/>
      <c r="F11" s="13"/>
      <c r="G11" s="1">
        <f t="shared" si="0"/>
        <v>-2</v>
      </c>
      <c r="H11" s="12">
        <f t="shared" si="1"/>
        <v>-5300</v>
      </c>
    </row>
    <row r="12" spans="1:8" x14ac:dyDescent="0.25">
      <c r="A12" s="19" t="s">
        <v>30</v>
      </c>
      <c r="B12" s="12">
        <v>59.9</v>
      </c>
      <c r="C12" s="13">
        <v>44261</v>
      </c>
      <c r="D12" s="13">
        <v>44256</v>
      </c>
      <c r="E12" s="13"/>
      <c r="F12" s="13"/>
      <c r="G12" s="1">
        <f t="shared" si="0"/>
        <v>-5</v>
      </c>
      <c r="H12" s="12">
        <f t="shared" si="1"/>
        <v>-299.5</v>
      </c>
    </row>
    <row r="13" spans="1:8" x14ac:dyDescent="0.25">
      <c r="A13" s="19" t="s">
        <v>31</v>
      </c>
      <c r="B13" s="12">
        <v>59.9</v>
      </c>
      <c r="C13" s="13">
        <v>44261</v>
      </c>
      <c r="D13" s="13">
        <v>44256</v>
      </c>
      <c r="E13" s="13"/>
      <c r="F13" s="13"/>
      <c r="G13" s="1">
        <f t="shared" si="0"/>
        <v>-5</v>
      </c>
      <c r="H13" s="12">
        <f t="shared" si="1"/>
        <v>-299.5</v>
      </c>
    </row>
    <row r="14" spans="1:8" x14ac:dyDescent="0.25">
      <c r="A14" s="19" t="s">
        <v>32</v>
      </c>
      <c r="B14" s="12">
        <v>660</v>
      </c>
      <c r="C14" s="13">
        <v>44273</v>
      </c>
      <c r="D14" s="13">
        <v>44256</v>
      </c>
      <c r="E14" s="13"/>
      <c r="F14" s="13"/>
      <c r="G14" s="1">
        <f t="shared" si="0"/>
        <v>-17</v>
      </c>
      <c r="H14" s="12">
        <f t="shared" si="1"/>
        <v>-11220</v>
      </c>
    </row>
    <row r="15" spans="1:8" x14ac:dyDescent="0.25">
      <c r="A15" s="19" t="s">
        <v>33</v>
      </c>
      <c r="B15" s="12">
        <v>4000</v>
      </c>
      <c r="C15" s="13">
        <v>44252</v>
      </c>
      <c r="D15" s="13">
        <v>44256</v>
      </c>
      <c r="E15" s="13"/>
      <c r="F15" s="13"/>
      <c r="G15" s="1">
        <f t="shared" si="0"/>
        <v>4</v>
      </c>
      <c r="H15" s="12">
        <f t="shared" si="1"/>
        <v>16000</v>
      </c>
    </row>
    <row r="16" spans="1:8" x14ac:dyDescent="0.25">
      <c r="A16" s="19" t="s">
        <v>34</v>
      </c>
      <c r="B16" s="12">
        <v>4119.6000000000004</v>
      </c>
      <c r="C16" s="13">
        <v>44255</v>
      </c>
      <c r="D16" s="13">
        <v>44256</v>
      </c>
      <c r="E16" s="13"/>
      <c r="F16" s="13"/>
      <c r="G16" s="1">
        <f t="shared" si="0"/>
        <v>1</v>
      </c>
      <c r="H16" s="12">
        <f t="shared" si="1"/>
        <v>4119.6000000000004</v>
      </c>
    </row>
    <row r="17" spans="1:8" x14ac:dyDescent="0.25">
      <c r="A17" s="19" t="s">
        <v>35</v>
      </c>
      <c r="B17" s="12">
        <v>32.4</v>
      </c>
      <c r="C17" s="13">
        <v>44255</v>
      </c>
      <c r="D17" s="13">
        <v>44256</v>
      </c>
      <c r="E17" s="13"/>
      <c r="F17" s="13"/>
      <c r="G17" s="1">
        <f t="shared" si="0"/>
        <v>1</v>
      </c>
      <c r="H17" s="12">
        <f t="shared" si="1"/>
        <v>32.4</v>
      </c>
    </row>
    <row r="18" spans="1:8" x14ac:dyDescent="0.25">
      <c r="A18" s="19" t="s">
        <v>36</v>
      </c>
      <c r="B18" s="12">
        <v>6534</v>
      </c>
      <c r="C18" s="13">
        <v>44255</v>
      </c>
      <c r="D18" s="13">
        <v>44256</v>
      </c>
      <c r="E18" s="13"/>
      <c r="F18" s="13"/>
      <c r="G18" s="1">
        <f t="shared" si="0"/>
        <v>1</v>
      </c>
      <c r="H18" s="12">
        <f t="shared" si="1"/>
        <v>6534</v>
      </c>
    </row>
    <row r="19" spans="1:8" x14ac:dyDescent="0.25">
      <c r="A19" s="19" t="s">
        <v>35</v>
      </c>
      <c r="B19" s="12">
        <v>119.6</v>
      </c>
      <c r="C19" s="13">
        <v>44255</v>
      </c>
      <c r="D19" s="13">
        <v>44256</v>
      </c>
      <c r="E19" s="13"/>
      <c r="F19" s="13"/>
      <c r="G19" s="1">
        <f t="shared" si="0"/>
        <v>1</v>
      </c>
      <c r="H19" s="12">
        <f t="shared" si="1"/>
        <v>119.6</v>
      </c>
    </row>
    <row r="20" spans="1:8" x14ac:dyDescent="0.25">
      <c r="A20" s="19" t="s">
        <v>34</v>
      </c>
      <c r="B20" s="12">
        <v>32.4</v>
      </c>
      <c r="C20" s="13">
        <v>44255</v>
      </c>
      <c r="D20" s="13">
        <v>44256</v>
      </c>
      <c r="E20" s="13"/>
      <c r="F20" s="13"/>
      <c r="G20" s="1">
        <f t="shared" si="0"/>
        <v>1</v>
      </c>
      <c r="H20" s="12">
        <f t="shared" si="1"/>
        <v>32.4</v>
      </c>
    </row>
    <row r="21" spans="1:8" x14ac:dyDescent="0.25">
      <c r="A21" s="19" t="s">
        <v>37</v>
      </c>
      <c r="B21" s="12">
        <v>712</v>
      </c>
      <c r="C21" s="13">
        <v>44275</v>
      </c>
      <c r="D21" s="13">
        <v>44256</v>
      </c>
      <c r="E21" s="13"/>
      <c r="F21" s="13"/>
      <c r="G21" s="1">
        <f t="shared" si="0"/>
        <v>-19</v>
      </c>
      <c r="H21" s="12">
        <f t="shared" si="1"/>
        <v>-13528</v>
      </c>
    </row>
    <row r="22" spans="1:8" x14ac:dyDescent="0.25">
      <c r="A22" s="19" t="s">
        <v>38</v>
      </c>
      <c r="B22" s="12">
        <v>16.22</v>
      </c>
      <c r="C22" s="13">
        <v>44268</v>
      </c>
      <c r="D22" s="13">
        <v>44257</v>
      </c>
      <c r="E22" s="13"/>
      <c r="F22" s="13"/>
      <c r="G22" s="1">
        <f t="shared" si="0"/>
        <v>-11</v>
      </c>
      <c r="H22" s="12">
        <f t="shared" si="1"/>
        <v>-178.42</v>
      </c>
    </row>
    <row r="23" spans="1:8" x14ac:dyDescent="0.25">
      <c r="A23" s="19" t="s">
        <v>39</v>
      </c>
      <c r="B23" s="12">
        <v>9.89</v>
      </c>
      <c r="C23" s="13">
        <v>44265</v>
      </c>
      <c r="D23" s="13">
        <v>44257</v>
      </c>
      <c r="E23" s="13"/>
      <c r="F23" s="13"/>
      <c r="G23" s="1">
        <f t="shared" si="0"/>
        <v>-8</v>
      </c>
      <c r="H23" s="12">
        <f t="shared" si="1"/>
        <v>-79.12</v>
      </c>
    </row>
    <row r="24" spans="1:8" x14ac:dyDescent="0.25">
      <c r="A24" s="19" t="s">
        <v>40</v>
      </c>
      <c r="B24" s="12">
        <v>190</v>
      </c>
      <c r="C24" s="13">
        <v>44266</v>
      </c>
      <c r="D24" s="13">
        <v>44257</v>
      </c>
      <c r="E24" s="13"/>
      <c r="F24" s="13"/>
      <c r="G24" s="1">
        <f t="shared" si="0"/>
        <v>-9</v>
      </c>
      <c r="H24" s="12">
        <f t="shared" si="1"/>
        <v>-1710</v>
      </c>
    </row>
    <row r="25" spans="1:8" x14ac:dyDescent="0.25">
      <c r="A25" s="19" t="s">
        <v>41</v>
      </c>
      <c r="B25" s="12">
        <v>159</v>
      </c>
      <c r="C25" s="13">
        <v>44287</v>
      </c>
      <c r="D25" s="13">
        <v>44257</v>
      </c>
      <c r="E25" s="13"/>
      <c r="F25" s="13"/>
      <c r="G25" s="1">
        <f t="shared" si="0"/>
        <v>-30</v>
      </c>
      <c r="H25" s="12">
        <f t="shared" si="1"/>
        <v>-4770</v>
      </c>
    </row>
    <row r="26" spans="1:8" x14ac:dyDescent="0.25">
      <c r="A26" s="19" t="s">
        <v>42</v>
      </c>
      <c r="B26" s="12">
        <v>3500</v>
      </c>
      <c r="C26" s="13">
        <v>44287</v>
      </c>
      <c r="D26" s="13">
        <v>44257</v>
      </c>
      <c r="E26" s="13"/>
      <c r="F26" s="13"/>
      <c r="G26" s="1">
        <f t="shared" si="0"/>
        <v>-30</v>
      </c>
      <c r="H26" s="12">
        <f t="shared" si="1"/>
        <v>-105000</v>
      </c>
    </row>
    <row r="27" spans="1:8" x14ac:dyDescent="0.25">
      <c r="A27" s="19" t="s">
        <v>43</v>
      </c>
      <c r="B27" s="12">
        <v>210</v>
      </c>
      <c r="C27" s="13">
        <v>44287</v>
      </c>
      <c r="D27" s="13">
        <v>44257</v>
      </c>
      <c r="E27" s="13"/>
      <c r="F27" s="13"/>
      <c r="G27" s="1">
        <f t="shared" si="0"/>
        <v>-30</v>
      </c>
      <c r="H27" s="12">
        <f t="shared" si="1"/>
        <v>-6300</v>
      </c>
    </row>
    <row r="28" spans="1:8" x14ac:dyDescent="0.25">
      <c r="A28" s="19" t="s">
        <v>26</v>
      </c>
      <c r="B28" s="12">
        <v>54.78</v>
      </c>
      <c r="C28" s="13">
        <v>44338</v>
      </c>
      <c r="D28" s="13">
        <v>44266</v>
      </c>
      <c r="E28" s="13"/>
      <c r="F28" s="13"/>
      <c r="G28" s="1">
        <f t="shared" si="0"/>
        <v>-72</v>
      </c>
      <c r="H28" s="12">
        <f t="shared" si="1"/>
        <v>-3944.16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ref="G204:G253" si="8">D204-C204-(F204-E204)</f>
        <v>0</v>
      </c>
      <c r="H204" s="12">
        <f t="shared" ref="H204:H253" si="9">B204*G204</f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8"/>
        <v>0</v>
      </c>
      <c r="H205" s="12">
        <f t="shared" si="9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8"/>
        <v>0</v>
      </c>
      <c r="H206" s="12">
        <f t="shared" si="9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8"/>
        <v>0</v>
      </c>
      <c r="H207" s="12">
        <f t="shared" si="9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8"/>
        <v>0</v>
      </c>
      <c r="H208" s="12">
        <f t="shared" si="9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8"/>
        <v>0</v>
      </c>
      <c r="H209" s="12">
        <f t="shared" si="9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8"/>
        <v>0</v>
      </c>
      <c r="H210" s="12">
        <f t="shared" si="9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8"/>
        <v>0</v>
      </c>
      <c r="H211" s="12">
        <f t="shared" si="9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8"/>
        <v>0</v>
      </c>
      <c r="H212" s="12">
        <f t="shared" si="9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8"/>
        <v>0</v>
      </c>
      <c r="H213" s="12">
        <f t="shared" si="9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8"/>
        <v>0</v>
      </c>
      <c r="H214" s="12">
        <f t="shared" si="9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8"/>
        <v>0</v>
      </c>
      <c r="H215" s="12">
        <f t="shared" si="9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8"/>
        <v>0</v>
      </c>
      <c r="H216" s="12">
        <f t="shared" si="9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8"/>
        <v>0</v>
      </c>
      <c r="H217" s="12">
        <f t="shared" si="9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8"/>
        <v>0</v>
      </c>
      <c r="H218" s="12">
        <f t="shared" si="9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8"/>
        <v>0</v>
      </c>
      <c r="H219" s="12">
        <f t="shared" si="9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8"/>
        <v>0</v>
      </c>
      <c r="H220" s="12">
        <f t="shared" si="9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8"/>
        <v>0</v>
      </c>
      <c r="H221" s="12">
        <f t="shared" si="9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8"/>
        <v>0</v>
      </c>
      <c r="H222" s="12">
        <f t="shared" si="9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8"/>
        <v>0</v>
      </c>
      <c r="H223" s="12">
        <f t="shared" si="9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8"/>
        <v>0</v>
      </c>
      <c r="H224" s="12">
        <f t="shared" si="9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8"/>
        <v>0</v>
      </c>
      <c r="H225" s="12">
        <f t="shared" si="9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8"/>
        <v>0</v>
      </c>
      <c r="H226" s="12">
        <f t="shared" si="9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8"/>
        <v>0</v>
      </c>
      <c r="H227" s="12">
        <f t="shared" si="9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8"/>
        <v>0</v>
      </c>
      <c r="H228" s="12">
        <f t="shared" si="9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8"/>
        <v>0</v>
      </c>
      <c r="H229" s="12">
        <f t="shared" si="9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8"/>
        <v>0</v>
      </c>
      <c r="H230" s="12">
        <f t="shared" si="9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8"/>
        <v>0</v>
      </c>
      <c r="H231" s="12">
        <f t="shared" si="9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8"/>
        <v>0</v>
      </c>
      <c r="H232" s="12">
        <f t="shared" si="9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8"/>
        <v>0</v>
      </c>
      <c r="H233" s="12">
        <f t="shared" si="9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8"/>
        <v>0</v>
      </c>
      <c r="H234" s="12">
        <f t="shared" si="9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8"/>
        <v>0</v>
      </c>
      <c r="H235" s="12">
        <f t="shared" si="9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8"/>
        <v>0</v>
      </c>
      <c r="H236" s="12">
        <f t="shared" si="9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8"/>
        <v>0</v>
      </c>
      <c r="H237" s="12">
        <f t="shared" si="9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8"/>
        <v>0</v>
      </c>
      <c r="H238" s="12">
        <f t="shared" si="9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8"/>
        <v>0</v>
      </c>
      <c r="H239" s="12">
        <f t="shared" si="9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8"/>
        <v>0</v>
      </c>
      <c r="H240" s="12">
        <f t="shared" si="9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8"/>
        <v>0</v>
      </c>
      <c r="H241" s="12">
        <f t="shared" si="9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8"/>
        <v>0</v>
      </c>
      <c r="H242" s="12">
        <f t="shared" si="9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8"/>
        <v>0</v>
      </c>
      <c r="H243" s="12">
        <f t="shared" si="9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8"/>
        <v>0</v>
      </c>
      <c r="H244" s="12">
        <f t="shared" si="9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8"/>
        <v>0</v>
      </c>
      <c r="H245" s="12">
        <f t="shared" si="9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8"/>
        <v>0</v>
      </c>
      <c r="H246" s="12">
        <f t="shared" si="9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8"/>
        <v>0</v>
      </c>
      <c r="H247" s="12">
        <f t="shared" si="9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8"/>
        <v>0</v>
      </c>
      <c r="H248" s="12">
        <f t="shared" si="9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8"/>
        <v>0</v>
      </c>
      <c r="H249" s="12">
        <f t="shared" si="9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8"/>
        <v>0</v>
      </c>
      <c r="H250" s="12">
        <f t="shared" si="9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8"/>
        <v>0</v>
      </c>
      <c r="H251" s="12">
        <f t="shared" si="9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8"/>
        <v>0</v>
      </c>
      <c r="H252" s="12">
        <f t="shared" si="9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8"/>
        <v>0</v>
      </c>
      <c r="H253" s="12">
        <f t="shared" si="9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ref="G254:G317" si="10">D254-C254-(F254-E254)</f>
        <v>0</v>
      </c>
      <c r="H254" s="12">
        <f t="shared" ref="H254:H317" si="11">B254*G254</f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10"/>
        <v>0</v>
      </c>
      <c r="H255" s="12">
        <f t="shared" si="11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10"/>
        <v>0</v>
      </c>
      <c r="H256" s="12">
        <f t="shared" si="11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10"/>
        <v>0</v>
      </c>
      <c r="H257" s="12">
        <f t="shared" si="11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10"/>
        <v>0</v>
      </c>
      <c r="H258" s="12">
        <f t="shared" si="11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10"/>
        <v>0</v>
      </c>
      <c r="H259" s="12">
        <f t="shared" si="11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10"/>
        <v>0</v>
      </c>
      <c r="H260" s="12">
        <f t="shared" si="11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si="10"/>
        <v>0</v>
      </c>
      <c r="H261" s="12">
        <f t="shared" si="11"/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10"/>
        <v>0</v>
      </c>
      <c r="H262" s="12">
        <f t="shared" si="11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10"/>
        <v>0</v>
      </c>
      <c r="H263" s="12">
        <f t="shared" si="11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10"/>
        <v>0</v>
      </c>
      <c r="H264" s="12">
        <f t="shared" si="11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10"/>
        <v>0</v>
      </c>
      <c r="H265" s="12">
        <f t="shared" si="11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10"/>
        <v>0</v>
      </c>
      <c r="H266" s="12">
        <f t="shared" si="11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10"/>
        <v>0</v>
      </c>
      <c r="H267" s="12">
        <f t="shared" si="11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10"/>
        <v>0</v>
      </c>
      <c r="H268" s="12">
        <f t="shared" si="11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10"/>
        <v>0</v>
      </c>
      <c r="H269" s="12">
        <f t="shared" si="11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10"/>
        <v>0</v>
      </c>
      <c r="H270" s="12">
        <f t="shared" si="11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10"/>
        <v>0</v>
      </c>
      <c r="H271" s="12">
        <f t="shared" si="11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10"/>
        <v>0</v>
      </c>
      <c r="H272" s="12">
        <f t="shared" si="11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10"/>
        <v>0</v>
      </c>
      <c r="H273" s="12">
        <f t="shared" si="11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10"/>
        <v>0</v>
      </c>
      <c r="H274" s="12">
        <f t="shared" si="11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10"/>
        <v>0</v>
      </c>
      <c r="H275" s="12">
        <f t="shared" si="11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10"/>
        <v>0</v>
      </c>
      <c r="H276" s="12">
        <f t="shared" si="11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10"/>
        <v>0</v>
      </c>
      <c r="H277" s="12">
        <f t="shared" si="11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10"/>
        <v>0</v>
      </c>
      <c r="H278" s="12">
        <f t="shared" si="11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10"/>
        <v>0</v>
      </c>
      <c r="H279" s="12">
        <f t="shared" si="11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10"/>
        <v>0</v>
      </c>
      <c r="H280" s="12">
        <f t="shared" si="11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10"/>
        <v>0</v>
      </c>
      <c r="H281" s="12">
        <f t="shared" si="11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10"/>
        <v>0</v>
      </c>
      <c r="H282" s="12">
        <f t="shared" si="11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10"/>
        <v>0</v>
      </c>
      <c r="H283" s="12">
        <f t="shared" si="11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10"/>
        <v>0</v>
      </c>
      <c r="H284" s="12">
        <f t="shared" si="11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10"/>
        <v>0</v>
      </c>
      <c r="H285" s="12">
        <f t="shared" si="11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10"/>
        <v>0</v>
      </c>
      <c r="H286" s="12">
        <f t="shared" si="11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10"/>
        <v>0</v>
      </c>
      <c r="H287" s="12">
        <f t="shared" si="11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10"/>
        <v>0</v>
      </c>
      <c r="H288" s="12">
        <f t="shared" si="11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10"/>
        <v>0</v>
      </c>
      <c r="H289" s="12">
        <f t="shared" si="11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10"/>
        <v>0</v>
      </c>
      <c r="H290" s="12">
        <f t="shared" si="11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10"/>
        <v>0</v>
      </c>
      <c r="H291" s="12">
        <f t="shared" si="11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10"/>
        <v>0</v>
      </c>
      <c r="H292" s="12">
        <f t="shared" si="11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10"/>
        <v>0</v>
      </c>
      <c r="H293" s="12">
        <f t="shared" si="11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10"/>
        <v>0</v>
      </c>
      <c r="H294" s="12">
        <f t="shared" si="11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10"/>
        <v>0</v>
      </c>
      <c r="H295" s="12">
        <f t="shared" si="11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10"/>
        <v>0</v>
      </c>
      <c r="H296" s="12">
        <f t="shared" si="11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10"/>
        <v>0</v>
      </c>
      <c r="H297" s="12">
        <f t="shared" si="11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10"/>
        <v>0</v>
      </c>
      <c r="H298" s="12">
        <f t="shared" si="11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10"/>
        <v>0</v>
      </c>
      <c r="H299" s="12">
        <f t="shared" si="11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10"/>
        <v>0</v>
      </c>
      <c r="H300" s="12">
        <f t="shared" si="11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10"/>
        <v>0</v>
      </c>
      <c r="H301" s="12">
        <f t="shared" si="11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10"/>
        <v>0</v>
      </c>
      <c r="H302" s="12">
        <f t="shared" si="11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10"/>
        <v>0</v>
      </c>
      <c r="H303" s="12">
        <f t="shared" si="11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10"/>
        <v>0</v>
      </c>
      <c r="H304" s="12">
        <f t="shared" si="11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10"/>
        <v>0</v>
      </c>
      <c r="H305" s="12">
        <f t="shared" si="11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10"/>
        <v>0</v>
      </c>
      <c r="H306" s="12">
        <f t="shared" si="11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10"/>
        <v>0</v>
      </c>
      <c r="H307" s="12">
        <f t="shared" si="11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10"/>
        <v>0</v>
      </c>
      <c r="H308" s="12">
        <f t="shared" si="11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10"/>
        <v>0</v>
      </c>
      <c r="H309" s="12">
        <f t="shared" si="11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10"/>
        <v>0</v>
      </c>
      <c r="H310" s="12">
        <f t="shared" si="11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10"/>
        <v>0</v>
      </c>
      <c r="H311" s="12">
        <f t="shared" si="11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10"/>
        <v>0</v>
      </c>
      <c r="H312" s="12">
        <f t="shared" si="11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10"/>
        <v>0</v>
      </c>
      <c r="H313" s="12">
        <f t="shared" si="11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10"/>
        <v>0</v>
      </c>
      <c r="H314" s="12">
        <f t="shared" si="11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10"/>
        <v>0</v>
      </c>
      <c r="H315" s="12">
        <f t="shared" si="11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10"/>
        <v>0</v>
      </c>
      <c r="H316" s="12">
        <f t="shared" si="11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10"/>
        <v>0</v>
      </c>
      <c r="H317" s="12">
        <f t="shared" si="11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ref="G318:G353" si="12">D318-C318-(F318-E318)</f>
        <v>0</v>
      </c>
      <c r="H318" s="12">
        <f t="shared" ref="H318:H353" si="13">B318*G318</f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12"/>
        <v>0</v>
      </c>
      <c r="H319" s="12">
        <f t="shared" si="13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12"/>
        <v>0</v>
      </c>
      <c r="H320" s="12">
        <f t="shared" si="13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12"/>
        <v>0</v>
      </c>
      <c r="H321" s="12">
        <f t="shared" si="13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12"/>
        <v>0</v>
      </c>
      <c r="H322" s="12">
        <f t="shared" si="13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12"/>
        <v>0</v>
      </c>
      <c r="H323" s="12">
        <f t="shared" si="13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12"/>
        <v>0</v>
      </c>
      <c r="H324" s="12">
        <f t="shared" si="13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si="12"/>
        <v>0</v>
      </c>
      <c r="H325" s="12">
        <f t="shared" si="13"/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2"/>
        <v>0</v>
      </c>
      <c r="H326" s="12">
        <f t="shared" si="13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2"/>
        <v>0</v>
      </c>
      <c r="H327" s="12">
        <f t="shared" si="13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2"/>
        <v>0</v>
      </c>
      <c r="H328" s="12">
        <f t="shared" si="13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2"/>
        <v>0</v>
      </c>
      <c r="H329" s="12">
        <f t="shared" si="13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2"/>
        <v>0</v>
      </c>
      <c r="H330" s="12">
        <f t="shared" si="13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2"/>
        <v>0</v>
      </c>
      <c r="H331" s="12">
        <f t="shared" si="13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2"/>
        <v>0</v>
      </c>
      <c r="H332" s="12">
        <f t="shared" si="13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2"/>
        <v>0</v>
      </c>
      <c r="H333" s="12">
        <f t="shared" si="13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2"/>
        <v>0</v>
      </c>
      <c r="H334" s="12">
        <f t="shared" si="13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2"/>
        <v>0</v>
      </c>
      <c r="H335" s="12">
        <f t="shared" si="13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2"/>
        <v>0</v>
      </c>
      <c r="H336" s="12">
        <f t="shared" si="13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2"/>
        <v>0</v>
      </c>
      <c r="H337" s="12">
        <f t="shared" si="13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2"/>
        <v>0</v>
      </c>
      <c r="H338" s="12">
        <f t="shared" si="13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2"/>
        <v>0</v>
      </c>
      <c r="H339" s="12">
        <f t="shared" si="13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2"/>
        <v>0</v>
      </c>
      <c r="H340" s="12">
        <f t="shared" si="13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2"/>
        <v>0</v>
      </c>
      <c r="H341" s="12">
        <f t="shared" si="13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2"/>
        <v>0</v>
      </c>
      <c r="H342" s="12">
        <f t="shared" si="13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2"/>
        <v>0</v>
      </c>
      <c r="H343" s="12">
        <f t="shared" si="13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2"/>
        <v>0</v>
      </c>
      <c r="H344" s="12">
        <f t="shared" si="13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2"/>
        <v>0</v>
      </c>
      <c r="H345" s="12">
        <f t="shared" si="13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2"/>
        <v>0</v>
      </c>
      <c r="H346" s="12">
        <f t="shared" si="13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2"/>
        <v>0</v>
      </c>
      <c r="H347" s="12">
        <f t="shared" si="13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2"/>
        <v>0</v>
      </c>
      <c r="H348" s="12">
        <f t="shared" si="13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2"/>
        <v>0</v>
      </c>
      <c r="H349" s="12">
        <f t="shared" si="13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2"/>
        <v>0</v>
      </c>
      <c r="H350" s="12">
        <f t="shared" si="13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2"/>
        <v>0</v>
      </c>
      <c r="H351" s="12">
        <f t="shared" si="13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2"/>
        <v>0</v>
      </c>
      <c r="H352" s="12">
        <f t="shared" si="13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2"/>
        <v>0</v>
      </c>
      <c r="H353" s="12">
        <f t="shared" si="13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9517.489999999998</v>
      </c>
      <c r="C1">
        <f>COUNTA(A4:A353)</f>
        <v>14</v>
      </c>
      <c r="G1" s="16">
        <f>IF(B1&lt;&gt;0,H1/B1,0)</f>
        <v>-12.330434810018188</v>
      </c>
      <c r="H1" s="15">
        <f>SUM(H4:H353)</f>
        <v>-117354.78999999998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44</v>
      </c>
      <c r="B4" s="12">
        <v>6.61</v>
      </c>
      <c r="C4" s="13">
        <v>44293</v>
      </c>
      <c r="D4" s="13">
        <v>44302</v>
      </c>
      <c r="E4" s="13"/>
      <c r="F4" s="13"/>
      <c r="G4" s="1">
        <f>D4-C4-(F4-E4)</f>
        <v>9</v>
      </c>
      <c r="H4" s="12">
        <f>B4*G4</f>
        <v>59.49</v>
      </c>
    </row>
    <row r="5" spans="1:8" x14ac:dyDescent="0.25">
      <c r="A5" s="19" t="s">
        <v>45</v>
      </c>
      <c r="B5" s="12">
        <v>1976</v>
      </c>
      <c r="C5" s="13">
        <v>44297</v>
      </c>
      <c r="D5" s="13">
        <v>44302</v>
      </c>
      <c r="E5" s="13"/>
      <c r="F5" s="13"/>
      <c r="G5" s="1">
        <f t="shared" ref="G5:G68" si="0">D5-C5-(F5-E5)</f>
        <v>5</v>
      </c>
      <c r="H5" s="12">
        <f t="shared" ref="H5:H68" si="1">B5*G5</f>
        <v>9880</v>
      </c>
    </row>
    <row r="6" spans="1:8" x14ac:dyDescent="0.25">
      <c r="A6" s="19" t="s">
        <v>46</v>
      </c>
      <c r="B6" s="12">
        <v>3500</v>
      </c>
      <c r="C6" s="13">
        <v>44330</v>
      </c>
      <c r="D6" s="13">
        <v>44302</v>
      </c>
      <c r="E6" s="13"/>
      <c r="F6" s="13"/>
      <c r="G6" s="1">
        <f t="shared" si="0"/>
        <v>-28</v>
      </c>
      <c r="H6" s="12">
        <f t="shared" si="1"/>
        <v>-98000</v>
      </c>
    </row>
    <row r="7" spans="1:8" x14ac:dyDescent="0.25">
      <c r="A7" s="19" t="s">
        <v>47</v>
      </c>
      <c r="B7" s="12">
        <v>950</v>
      </c>
      <c r="C7" s="13">
        <v>44330</v>
      </c>
      <c r="D7" s="13">
        <v>44302</v>
      </c>
      <c r="E7" s="13"/>
      <c r="F7" s="13"/>
      <c r="G7" s="1">
        <f t="shared" si="0"/>
        <v>-28</v>
      </c>
      <c r="H7" s="12">
        <f t="shared" si="1"/>
        <v>-26600</v>
      </c>
    </row>
    <row r="8" spans="1:8" x14ac:dyDescent="0.25">
      <c r="A8" s="19" t="s">
        <v>48</v>
      </c>
      <c r="B8" s="12">
        <v>270</v>
      </c>
      <c r="C8" s="13">
        <v>44309</v>
      </c>
      <c r="D8" s="13">
        <v>44302</v>
      </c>
      <c r="E8" s="13"/>
      <c r="F8" s="13"/>
      <c r="G8" s="1">
        <f t="shared" si="0"/>
        <v>-7</v>
      </c>
      <c r="H8" s="12">
        <f t="shared" si="1"/>
        <v>-1890</v>
      </c>
    </row>
    <row r="9" spans="1:8" x14ac:dyDescent="0.25">
      <c r="A9" s="19" t="s">
        <v>49</v>
      </c>
      <c r="B9" s="12">
        <v>12.08</v>
      </c>
      <c r="C9" s="13">
        <v>44344</v>
      </c>
      <c r="D9" s="13">
        <v>44323</v>
      </c>
      <c r="E9" s="13"/>
      <c r="F9" s="13"/>
      <c r="G9" s="1">
        <f t="shared" si="0"/>
        <v>-21</v>
      </c>
      <c r="H9" s="12">
        <f t="shared" si="1"/>
        <v>-253.68</v>
      </c>
    </row>
    <row r="10" spans="1:8" x14ac:dyDescent="0.25">
      <c r="A10" s="19" t="s">
        <v>50</v>
      </c>
      <c r="B10" s="12">
        <v>600</v>
      </c>
      <c r="C10" s="13">
        <v>44330</v>
      </c>
      <c r="D10" s="13">
        <v>44323</v>
      </c>
      <c r="E10" s="13"/>
      <c r="F10" s="13"/>
      <c r="G10" s="1">
        <f t="shared" si="0"/>
        <v>-7</v>
      </c>
      <c r="H10" s="12">
        <f t="shared" si="1"/>
        <v>-4200</v>
      </c>
    </row>
    <row r="11" spans="1:8" x14ac:dyDescent="0.25">
      <c r="A11" s="19" t="s">
        <v>51</v>
      </c>
      <c r="B11" s="12">
        <v>270</v>
      </c>
      <c r="C11" s="13">
        <v>44344</v>
      </c>
      <c r="D11" s="13">
        <v>44323</v>
      </c>
      <c r="E11" s="13"/>
      <c r="F11" s="13"/>
      <c r="G11" s="1">
        <f t="shared" si="0"/>
        <v>-21</v>
      </c>
      <c r="H11" s="12">
        <f t="shared" si="1"/>
        <v>-5670</v>
      </c>
    </row>
    <row r="12" spans="1:8" x14ac:dyDescent="0.25">
      <c r="A12" s="19" t="s">
        <v>52</v>
      </c>
      <c r="B12" s="12">
        <v>59.9</v>
      </c>
      <c r="C12" s="13">
        <v>44330</v>
      </c>
      <c r="D12" s="13">
        <v>44323</v>
      </c>
      <c r="E12" s="13"/>
      <c r="F12" s="13"/>
      <c r="G12" s="1">
        <f t="shared" si="0"/>
        <v>-7</v>
      </c>
      <c r="H12" s="12">
        <f t="shared" si="1"/>
        <v>-419.3</v>
      </c>
    </row>
    <row r="13" spans="1:8" x14ac:dyDescent="0.25">
      <c r="A13" s="19" t="s">
        <v>53</v>
      </c>
      <c r="B13" s="12">
        <v>59.9</v>
      </c>
      <c r="C13" s="13">
        <v>44330</v>
      </c>
      <c r="D13" s="13">
        <v>44323</v>
      </c>
      <c r="E13" s="13"/>
      <c r="F13" s="13"/>
      <c r="G13" s="1">
        <f t="shared" si="0"/>
        <v>-7</v>
      </c>
      <c r="H13" s="12">
        <f t="shared" si="1"/>
        <v>-419.3</v>
      </c>
    </row>
    <row r="14" spans="1:8" x14ac:dyDescent="0.25">
      <c r="A14" s="19" t="s">
        <v>54</v>
      </c>
      <c r="B14" s="12">
        <v>1500</v>
      </c>
      <c r="C14" s="13">
        <v>44330</v>
      </c>
      <c r="D14" s="13">
        <v>44323</v>
      </c>
      <c r="E14" s="13"/>
      <c r="F14" s="13"/>
      <c r="G14" s="1">
        <f t="shared" si="0"/>
        <v>-7</v>
      </c>
      <c r="H14" s="12">
        <f t="shared" si="1"/>
        <v>-10500</v>
      </c>
    </row>
    <row r="15" spans="1:8" x14ac:dyDescent="0.25">
      <c r="A15" s="19" t="s">
        <v>55</v>
      </c>
      <c r="B15" s="12">
        <v>213.8</v>
      </c>
      <c r="C15" s="13">
        <v>44309</v>
      </c>
      <c r="D15" s="13">
        <v>44375</v>
      </c>
      <c r="E15" s="13"/>
      <c r="F15" s="13"/>
      <c r="G15" s="1">
        <f t="shared" si="0"/>
        <v>66</v>
      </c>
      <c r="H15" s="12">
        <f t="shared" si="1"/>
        <v>14110.800000000001</v>
      </c>
    </row>
    <row r="16" spans="1:8" x14ac:dyDescent="0.25">
      <c r="A16" s="19" t="s">
        <v>55</v>
      </c>
      <c r="B16" s="12">
        <v>56.12</v>
      </c>
      <c r="C16" s="13">
        <v>44309</v>
      </c>
      <c r="D16" s="13">
        <v>44375</v>
      </c>
      <c r="E16" s="13"/>
      <c r="F16" s="13"/>
      <c r="G16" s="1">
        <f t="shared" si="0"/>
        <v>66</v>
      </c>
      <c r="H16" s="12">
        <f t="shared" si="1"/>
        <v>3703.9199999999996</v>
      </c>
    </row>
    <row r="17" spans="1:8" x14ac:dyDescent="0.25">
      <c r="A17" s="19" t="s">
        <v>55</v>
      </c>
      <c r="B17" s="12">
        <v>43.08</v>
      </c>
      <c r="C17" s="13">
        <v>44309</v>
      </c>
      <c r="D17" s="13">
        <v>44375</v>
      </c>
      <c r="E17" s="13"/>
      <c r="F17" s="13"/>
      <c r="G17" s="1">
        <f t="shared" si="0"/>
        <v>66</v>
      </c>
      <c r="H17" s="12">
        <f t="shared" si="1"/>
        <v>2843.2799999999997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25868.34</v>
      </c>
      <c r="C1">
        <f>COUNTA(A4:A353)</f>
        <v>16</v>
      </c>
      <c r="G1" s="16">
        <f>IF(B1&lt;&gt;0,H1/B1,0)</f>
        <v>-19.557497311385269</v>
      </c>
      <c r="H1" s="15">
        <f>SUM(H4:H353)</f>
        <v>-505919.99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56</v>
      </c>
      <c r="B4" s="12">
        <v>134.09</v>
      </c>
      <c r="C4" s="13">
        <v>44384</v>
      </c>
      <c r="D4" s="13">
        <v>44382</v>
      </c>
      <c r="E4" s="13"/>
      <c r="F4" s="13"/>
      <c r="G4" s="1">
        <f>D4-C4-(F4-E4)</f>
        <v>-2</v>
      </c>
      <c r="H4" s="12">
        <f>B4*G4</f>
        <v>-268.18</v>
      </c>
    </row>
    <row r="5" spans="1:8" x14ac:dyDescent="0.25">
      <c r="A5" s="19" t="s">
        <v>57</v>
      </c>
      <c r="B5" s="12">
        <v>73.08</v>
      </c>
      <c r="C5" s="13">
        <v>44405</v>
      </c>
      <c r="D5" s="13">
        <v>44382</v>
      </c>
      <c r="E5" s="13"/>
      <c r="F5" s="13"/>
      <c r="G5" s="1">
        <f t="shared" ref="G5:G68" si="0">D5-C5-(F5-E5)</f>
        <v>-23</v>
      </c>
      <c r="H5" s="12">
        <f t="shared" ref="H5:H68" si="1">B5*G5</f>
        <v>-1680.84</v>
      </c>
    </row>
    <row r="6" spans="1:8" x14ac:dyDescent="0.25">
      <c r="A6" s="19" t="s">
        <v>58</v>
      </c>
      <c r="B6" s="12">
        <v>59.9</v>
      </c>
      <c r="C6" s="13">
        <v>44384</v>
      </c>
      <c r="D6" s="13">
        <v>44382</v>
      </c>
      <c r="E6" s="13"/>
      <c r="F6" s="13"/>
      <c r="G6" s="1">
        <f t="shared" si="0"/>
        <v>-2</v>
      </c>
      <c r="H6" s="12">
        <f t="shared" si="1"/>
        <v>-119.8</v>
      </c>
    </row>
    <row r="7" spans="1:8" x14ac:dyDescent="0.25">
      <c r="A7" s="19" t="s">
        <v>59</v>
      </c>
      <c r="B7" s="12">
        <v>59.9</v>
      </c>
      <c r="C7" s="13">
        <v>44384</v>
      </c>
      <c r="D7" s="13">
        <v>44382</v>
      </c>
      <c r="E7" s="13"/>
      <c r="F7" s="13"/>
      <c r="G7" s="1">
        <f t="shared" si="0"/>
        <v>-2</v>
      </c>
      <c r="H7" s="12">
        <f t="shared" si="1"/>
        <v>-119.8</v>
      </c>
    </row>
    <row r="8" spans="1:8" x14ac:dyDescent="0.25">
      <c r="A8" s="19" t="s">
        <v>60</v>
      </c>
      <c r="B8" s="12">
        <v>3200</v>
      </c>
      <c r="C8" s="13">
        <v>44392</v>
      </c>
      <c r="D8" s="13">
        <v>44382</v>
      </c>
      <c r="E8" s="13"/>
      <c r="F8" s="13"/>
      <c r="G8" s="1">
        <f t="shared" si="0"/>
        <v>-10</v>
      </c>
      <c r="H8" s="12">
        <f t="shared" si="1"/>
        <v>-32000</v>
      </c>
    </row>
    <row r="9" spans="1:8" x14ac:dyDescent="0.25">
      <c r="A9" s="19" t="s">
        <v>61</v>
      </c>
      <c r="B9" s="12">
        <v>7800</v>
      </c>
      <c r="C9" s="13">
        <v>44428</v>
      </c>
      <c r="D9" s="13">
        <v>44403</v>
      </c>
      <c r="E9" s="13"/>
      <c r="F9" s="13"/>
      <c r="G9" s="1">
        <f t="shared" si="0"/>
        <v>-25</v>
      </c>
      <c r="H9" s="12">
        <f t="shared" si="1"/>
        <v>-195000</v>
      </c>
    </row>
    <row r="10" spans="1:8" x14ac:dyDescent="0.25">
      <c r="A10" s="19" t="s">
        <v>62</v>
      </c>
      <c r="B10" s="12">
        <v>8490</v>
      </c>
      <c r="C10" s="13">
        <v>44426</v>
      </c>
      <c r="D10" s="13">
        <v>44403</v>
      </c>
      <c r="E10" s="13"/>
      <c r="F10" s="13"/>
      <c r="G10" s="1">
        <f t="shared" si="0"/>
        <v>-23</v>
      </c>
      <c r="H10" s="12">
        <f t="shared" si="1"/>
        <v>-195270</v>
      </c>
    </row>
    <row r="11" spans="1:8" x14ac:dyDescent="0.25">
      <c r="A11" s="19" t="s">
        <v>63</v>
      </c>
      <c r="B11" s="12">
        <v>150</v>
      </c>
      <c r="C11" s="13">
        <v>44420</v>
      </c>
      <c r="D11" s="13">
        <v>44403</v>
      </c>
      <c r="E11" s="13"/>
      <c r="F11" s="13"/>
      <c r="G11" s="1">
        <f t="shared" si="0"/>
        <v>-17</v>
      </c>
      <c r="H11" s="12">
        <f t="shared" si="1"/>
        <v>-2550</v>
      </c>
    </row>
    <row r="12" spans="1:8" x14ac:dyDescent="0.25">
      <c r="A12" s="19" t="s">
        <v>64</v>
      </c>
      <c r="B12" s="12">
        <v>993.8</v>
      </c>
      <c r="C12" s="13">
        <v>44420</v>
      </c>
      <c r="D12" s="13">
        <v>44403</v>
      </c>
      <c r="E12" s="13"/>
      <c r="F12" s="13"/>
      <c r="G12" s="1">
        <f t="shared" si="0"/>
        <v>-17</v>
      </c>
      <c r="H12" s="12">
        <f t="shared" si="1"/>
        <v>-16894.599999999999</v>
      </c>
    </row>
    <row r="13" spans="1:8" x14ac:dyDescent="0.25">
      <c r="A13" s="19" t="s">
        <v>65</v>
      </c>
      <c r="B13" s="12">
        <v>513.09</v>
      </c>
      <c r="C13" s="13">
        <v>44428</v>
      </c>
      <c r="D13" s="13">
        <v>44403</v>
      </c>
      <c r="E13" s="13"/>
      <c r="F13" s="13"/>
      <c r="G13" s="1">
        <f t="shared" si="0"/>
        <v>-25</v>
      </c>
      <c r="H13" s="12">
        <f t="shared" si="1"/>
        <v>-12827.25</v>
      </c>
    </row>
    <row r="14" spans="1:8" x14ac:dyDescent="0.25">
      <c r="A14" s="19" t="s">
        <v>65</v>
      </c>
      <c r="B14" s="12">
        <v>25.81</v>
      </c>
      <c r="C14" s="13">
        <v>44428</v>
      </c>
      <c r="D14" s="13">
        <v>44403</v>
      </c>
      <c r="E14" s="13"/>
      <c r="F14" s="13"/>
      <c r="G14" s="1">
        <f t="shared" si="0"/>
        <v>-25</v>
      </c>
      <c r="H14" s="12">
        <f t="shared" si="1"/>
        <v>-645.25</v>
      </c>
    </row>
    <row r="15" spans="1:8" x14ac:dyDescent="0.25">
      <c r="A15" s="19" t="s">
        <v>66</v>
      </c>
      <c r="B15" s="12">
        <v>911</v>
      </c>
      <c r="C15" s="13">
        <v>44401</v>
      </c>
      <c r="D15" s="13">
        <v>44403</v>
      </c>
      <c r="E15" s="13"/>
      <c r="F15" s="13"/>
      <c r="G15" s="1">
        <f t="shared" si="0"/>
        <v>2</v>
      </c>
      <c r="H15" s="12">
        <f t="shared" si="1"/>
        <v>1822</v>
      </c>
    </row>
    <row r="16" spans="1:8" x14ac:dyDescent="0.25">
      <c r="A16" s="19" t="s">
        <v>67</v>
      </c>
      <c r="B16" s="12">
        <v>2200</v>
      </c>
      <c r="C16" s="13">
        <v>44427</v>
      </c>
      <c r="D16" s="13">
        <v>44403</v>
      </c>
      <c r="E16" s="13"/>
      <c r="F16" s="13"/>
      <c r="G16" s="1">
        <f t="shared" si="0"/>
        <v>-24</v>
      </c>
      <c r="H16" s="12">
        <f t="shared" si="1"/>
        <v>-52800</v>
      </c>
    </row>
    <row r="17" spans="1:8" x14ac:dyDescent="0.25">
      <c r="A17" s="19" t="s">
        <v>68</v>
      </c>
      <c r="B17" s="12">
        <v>138</v>
      </c>
      <c r="C17" s="13">
        <v>44486</v>
      </c>
      <c r="D17" s="13">
        <v>44456</v>
      </c>
      <c r="E17" s="13"/>
      <c r="F17" s="13"/>
      <c r="G17" s="1">
        <f t="shared" si="0"/>
        <v>-30</v>
      </c>
      <c r="H17" s="12">
        <f t="shared" si="1"/>
        <v>-4140</v>
      </c>
    </row>
    <row r="18" spans="1:8" x14ac:dyDescent="0.25">
      <c r="A18" s="19" t="s">
        <v>69</v>
      </c>
      <c r="B18" s="12">
        <v>300</v>
      </c>
      <c r="C18" s="13">
        <v>44486</v>
      </c>
      <c r="D18" s="13">
        <v>44456</v>
      </c>
      <c r="E18" s="13"/>
      <c r="F18" s="13"/>
      <c r="G18" s="1">
        <f t="shared" si="0"/>
        <v>-30</v>
      </c>
      <c r="H18" s="12">
        <f t="shared" si="1"/>
        <v>-9000</v>
      </c>
    </row>
    <row r="19" spans="1:8" x14ac:dyDescent="0.25">
      <c r="A19" s="19" t="s">
        <v>70</v>
      </c>
      <c r="B19" s="12">
        <v>819.67</v>
      </c>
      <c r="C19" s="13">
        <v>44437</v>
      </c>
      <c r="D19" s="13">
        <v>44456</v>
      </c>
      <c r="E19" s="13"/>
      <c r="F19" s="13"/>
      <c r="G19" s="1">
        <f t="shared" si="0"/>
        <v>19</v>
      </c>
      <c r="H19" s="12">
        <f t="shared" si="1"/>
        <v>15573.73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SUM(B4:B353)</f>
        <v>13337.529999999997</v>
      </c>
      <c r="C1">
        <f>COUNTA(A4:A353)</f>
        <v>23</v>
      </c>
      <c r="G1" s="16">
        <f>IF(B1&lt;&gt;0,H1/B1,0)</f>
        <v>-12.399190854678492</v>
      </c>
      <c r="H1" s="15">
        <f>SUM(H4:H353)</f>
        <v>-165374.57999999999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71</v>
      </c>
      <c r="B4" s="12">
        <v>260</v>
      </c>
      <c r="C4" s="13">
        <v>44486</v>
      </c>
      <c r="D4" s="13">
        <v>44480</v>
      </c>
      <c r="E4" s="13"/>
      <c r="F4" s="13"/>
      <c r="G4" s="1">
        <f>D4-C4-(F4-E4)</f>
        <v>-6</v>
      </c>
      <c r="H4" s="12">
        <f>B4*G4</f>
        <v>-1560</v>
      </c>
    </row>
    <row r="5" spans="1:8" x14ac:dyDescent="0.25">
      <c r="A5" s="19" t="s">
        <v>72</v>
      </c>
      <c r="B5" s="12">
        <v>47.44</v>
      </c>
      <c r="C5" s="13">
        <v>44486</v>
      </c>
      <c r="D5" s="13">
        <v>44480</v>
      </c>
      <c r="E5" s="13"/>
      <c r="F5" s="13"/>
      <c r="G5" s="1">
        <f t="shared" ref="G5:G68" si="0">D5-C5-(F5-E5)</f>
        <v>-6</v>
      </c>
      <c r="H5" s="12">
        <f t="shared" ref="H5:H68" si="1">B5*G5</f>
        <v>-284.64</v>
      </c>
    </row>
    <row r="6" spans="1:8" x14ac:dyDescent="0.25">
      <c r="A6" s="19" t="s">
        <v>73</v>
      </c>
      <c r="B6" s="12">
        <v>270</v>
      </c>
      <c r="C6" s="13">
        <v>44435</v>
      </c>
      <c r="D6" s="13">
        <v>44480</v>
      </c>
      <c r="E6" s="13"/>
      <c r="F6" s="13"/>
      <c r="G6" s="1">
        <f t="shared" si="0"/>
        <v>45</v>
      </c>
      <c r="H6" s="12">
        <f t="shared" si="1"/>
        <v>12150</v>
      </c>
    </row>
    <row r="7" spans="1:8" x14ac:dyDescent="0.25">
      <c r="A7" s="19" t="s">
        <v>74</v>
      </c>
      <c r="B7" s="12">
        <v>249</v>
      </c>
      <c r="C7" s="13">
        <v>44450</v>
      </c>
      <c r="D7" s="13">
        <v>44480</v>
      </c>
      <c r="E7" s="13"/>
      <c r="F7" s="13"/>
      <c r="G7" s="1">
        <f t="shared" si="0"/>
        <v>30</v>
      </c>
      <c r="H7" s="12">
        <f t="shared" si="1"/>
        <v>7470</v>
      </c>
    </row>
    <row r="8" spans="1:8" x14ac:dyDescent="0.25">
      <c r="A8" s="19" t="s">
        <v>75</v>
      </c>
      <c r="B8" s="12">
        <v>5822.47</v>
      </c>
      <c r="C8" s="13">
        <v>44486</v>
      </c>
      <c r="D8" s="13">
        <v>44480</v>
      </c>
      <c r="E8" s="13"/>
      <c r="F8" s="13"/>
      <c r="G8" s="1">
        <f t="shared" si="0"/>
        <v>-6</v>
      </c>
      <c r="H8" s="12">
        <f t="shared" si="1"/>
        <v>-34934.82</v>
      </c>
    </row>
    <row r="9" spans="1:8" x14ac:dyDescent="0.25">
      <c r="A9" s="19" t="s">
        <v>76</v>
      </c>
      <c r="B9" s="12">
        <v>59.9</v>
      </c>
      <c r="C9" s="13">
        <v>44450</v>
      </c>
      <c r="D9" s="13">
        <v>44512</v>
      </c>
      <c r="E9" s="13"/>
      <c r="F9" s="13"/>
      <c r="G9" s="1">
        <f t="shared" si="0"/>
        <v>62</v>
      </c>
      <c r="H9" s="12">
        <f t="shared" si="1"/>
        <v>3713.7999999999997</v>
      </c>
    </row>
    <row r="10" spans="1:8" x14ac:dyDescent="0.25">
      <c r="A10" s="19" t="s">
        <v>77</v>
      </c>
      <c r="B10" s="12">
        <v>59.9</v>
      </c>
      <c r="C10" s="13">
        <v>44450</v>
      </c>
      <c r="D10" s="13">
        <v>44512</v>
      </c>
      <c r="E10" s="13"/>
      <c r="F10" s="13"/>
      <c r="G10" s="1">
        <f t="shared" si="0"/>
        <v>62</v>
      </c>
      <c r="H10" s="12">
        <f t="shared" si="1"/>
        <v>3713.7999999999997</v>
      </c>
    </row>
    <row r="11" spans="1:8" x14ac:dyDescent="0.25">
      <c r="A11" s="19" t="s">
        <v>78</v>
      </c>
      <c r="B11" s="12">
        <v>141.22999999999999</v>
      </c>
      <c r="C11" s="13">
        <v>44519</v>
      </c>
      <c r="D11" s="13">
        <v>44512</v>
      </c>
      <c r="E11" s="13"/>
      <c r="F11" s="13"/>
      <c r="G11" s="1">
        <f t="shared" si="0"/>
        <v>-7</v>
      </c>
      <c r="H11" s="12">
        <f t="shared" si="1"/>
        <v>-988.6099999999999</v>
      </c>
    </row>
    <row r="12" spans="1:8" x14ac:dyDescent="0.25">
      <c r="A12" s="19" t="s">
        <v>79</v>
      </c>
      <c r="B12" s="12">
        <v>51</v>
      </c>
      <c r="C12" s="13">
        <v>44519</v>
      </c>
      <c r="D12" s="13">
        <v>44531</v>
      </c>
      <c r="E12" s="13"/>
      <c r="F12" s="13"/>
      <c r="G12" s="1">
        <f t="shared" si="0"/>
        <v>12</v>
      </c>
      <c r="H12" s="12">
        <f t="shared" si="1"/>
        <v>612</v>
      </c>
    </row>
    <row r="13" spans="1:8" x14ac:dyDescent="0.25">
      <c r="A13" s="19" t="s">
        <v>80</v>
      </c>
      <c r="B13" s="12">
        <v>59.9</v>
      </c>
      <c r="C13" s="13">
        <v>44507</v>
      </c>
      <c r="D13" s="13">
        <v>44544</v>
      </c>
      <c r="E13" s="13"/>
      <c r="F13" s="13"/>
      <c r="G13" s="1">
        <f t="shared" si="0"/>
        <v>37</v>
      </c>
      <c r="H13" s="12">
        <f t="shared" si="1"/>
        <v>2216.2999999999997</v>
      </c>
    </row>
    <row r="14" spans="1:8" x14ac:dyDescent="0.25">
      <c r="A14" s="19" t="s">
        <v>81</v>
      </c>
      <c r="B14" s="12">
        <v>59.9</v>
      </c>
      <c r="C14" s="13">
        <v>44507</v>
      </c>
      <c r="D14" s="13">
        <v>44544</v>
      </c>
      <c r="E14" s="13"/>
      <c r="F14" s="13"/>
      <c r="G14" s="1">
        <f t="shared" si="0"/>
        <v>37</v>
      </c>
      <c r="H14" s="12">
        <f t="shared" si="1"/>
        <v>2216.2999999999997</v>
      </c>
    </row>
    <row r="15" spans="1:8" x14ac:dyDescent="0.25">
      <c r="A15" s="19" t="s">
        <v>82</v>
      </c>
      <c r="B15" s="12">
        <v>59.9</v>
      </c>
      <c r="C15" s="13">
        <v>44566</v>
      </c>
      <c r="D15" s="13">
        <v>44544</v>
      </c>
      <c r="E15" s="13"/>
      <c r="F15" s="13"/>
      <c r="G15" s="1">
        <f t="shared" si="0"/>
        <v>-22</v>
      </c>
      <c r="H15" s="12">
        <f t="shared" si="1"/>
        <v>-1317.8</v>
      </c>
    </row>
    <row r="16" spans="1:8" x14ac:dyDescent="0.25">
      <c r="A16" s="19" t="s">
        <v>83</v>
      </c>
      <c r="B16" s="12">
        <v>59.9</v>
      </c>
      <c r="C16" s="13">
        <v>44566</v>
      </c>
      <c r="D16" s="13">
        <v>44544</v>
      </c>
      <c r="E16" s="13"/>
      <c r="F16" s="13"/>
      <c r="G16" s="1">
        <f t="shared" si="0"/>
        <v>-22</v>
      </c>
      <c r="H16" s="12">
        <f t="shared" si="1"/>
        <v>-1317.8</v>
      </c>
    </row>
    <row r="17" spans="1:8" x14ac:dyDescent="0.25">
      <c r="A17" s="19" t="s">
        <v>84</v>
      </c>
      <c r="B17" s="12">
        <v>249</v>
      </c>
      <c r="C17" s="13">
        <v>44534</v>
      </c>
      <c r="D17" s="13">
        <v>44544</v>
      </c>
      <c r="E17" s="13"/>
      <c r="F17" s="13"/>
      <c r="G17" s="1">
        <f t="shared" si="0"/>
        <v>10</v>
      </c>
      <c r="H17" s="12">
        <f t="shared" si="1"/>
        <v>2490</v>
      </c>
    </row>
    <row r="18" spans="1:8" x14ac:dyDescent="0.25">
      <c r="A18" s="19" t="s">
        <v>85</v>
      </c>
      <c r="B18" s="12">
        <v>36.9</v>
      </c>
      <c r="C18" s="13">
        <v>44567</v>
      </c>
      <c r="D18" s="13">
        <v>44544</v>
      </c>
      <c r="E18" s="13"/>
      <c r="F18" s="13"/>
      <c r="G18" s="1">
        <f t="shared" si="0"/>
        <v>-23</v>
      </c>
      <c r="H18" s="12">
        <f t="shared" si="1"/>
        <v>-848.69999999999993</v>
      </c>
    </row>
    <row r="19" spans="1:8" x14ac:dyDescent="0.25">
      <c r="A19" s="19" t="s">
        <v>86</v>
      </c>
      <c r="B19" s="12">
        <v>4069.59</v>
      </c>
      <c r="C19" s="13">
        <v>44573</v>
      </c>
      <c r="D19" s="13">
        <v>44544</v>
      </c>
      <c r="E19" s="13"/>
      <c r="F19" s="13"/>
      <c r="G19" s="1">
        <f t="shared" si="0"/>
        <v>-29</v>
      </c>
      <c r="H19" s="12">
        <f t="shared" si="1"/>
        <v>-118018.11</v>
      </c>
    </row>
    <row r="20" spans="1:8" x14ac:dyDescent="0.25">
      <c r="A20" s="19" t="s">
        <v>87</v>
      </c>
      <c r="B20" s="12">
        <v>190</v>
      </c>
      <c r="C20" s="13">
        <v>44573</v>
      </c>
      <c r="D20" s="13">
        <v>44544</v>
      </c>
      <c r="E20" s="13"/>
      <c r="F20" s="13"/>
      <c r="G20" s="1">
        <f t="shared" si="0"/>
        <v>-29</v>
      </c>
      <c r="H20" s="12">
        <f t="shared" si="1"/>
        <v>-5510</v>
      </c>
    </row>
    <row r="21" spans="1:8" x14ac:dyDescent="0.25">
      <c r="A21" s="19" t="s">
        <v>88</v>
      </c>
      <c r="B21" s="12">
        <v>270</v>
      </c>
      <c r="C21" s="13">
        <v>44534</v>
      </c>
      <c r="D21" s="13">
        <v>44544</v>
      </c>
      <c r="E21" s="13"/>
      <c r="F21" s="13"/>
      <c r="G21" s="1">
        <f t="shared" si="0"/>
        <v>10</v>
      </c>
      <c r="H21" s="12">
        <f t="shared" si="1"/>
        <v>2700</v>
      </c>
    </row>
    <row r="22" spans="1:8" x14ac:dyDescent="0.25">
      <c r="A22" s="19" t="s">
        <v>89</v>
      </c>
      <c r="B22" s="12">
        <v>150</v>
      </c>
      <c r="C22" s="13">
        <v>44566</v>
      </c>
      <c r="D22" s="13">
        <v>44544</v>
      </c>
      <c r="E22" s="13"/>
      <c r="F22" s="13"/>
      <c r="G22" s="1">
        <f t="shared" si="0"/>
        <v>-22</v>
      </c>
      <c r="H22" s="12">
        <f t="shared" si="1"/>
        <v>-3300</v>
      </c>
    </row>
    <row r="23" spans="1:8" x14ac:dyDescent="0.25">
      <c r="A23" s="19" t="s">
        <v>90</v>
      </c>
      <c r="B23" s="12">
        <v>50</v>
      </c>
      <c r="C23" s="13">
        <v>44566</v>
      </c>
      <c r="D23" s="13">
        <v>44544</v>
      </c>
      <c r="E23" s="13"/>
      <c r="F23" s="13"/>
      <c r="G23" s="1">
        <f t="shared" si="0"/>
        <v>-22</v>
      </c>
      <c r="H23" s="12">
        <f t="shared" si="1"/>
        <v>-1100</v>
      </c>
    </row>
    <row r="24" spans="1:8" x14ac:dyDescent="0.25">
      <c r="A24" s="19" t="s">
        <v>91</v>
      </c>
      <c r="B24" s="12">
        <v>24.1</v>
      </c>
      <c r="C24" s="13">
        <v>44567</v>
      </c>
      <c r="D24" s="13">
        <v>44544</v>
      </c>
      <c r="E24" s="13"/>
      <c r="F24" s="13"/>
      <c r="G24" s="1">
        <f t="shared" si="0"/>
        <v>-23</v>
      </c>
      <c r="H24" s="12">
        <f t="shared" si="1"/>
        <v>-554.30000000000007</v>
      </c>
    </row>
    <row r="25" spans="1:8" x14ac:dyDescent="0.25">
      <c r="A25" s="19" t="s">
        <v>92</v>
      </c>
      <c r="B25" s="12">
        <v>1013.83</v>
      </c>
      <c r="C25" s="13">
        <v>44576</v>
      </c>
      <c r="D25" s="13">
        <v>44546</v>
      </c>
      <c r="E25" s="13"/>
      <c r="F25" s="13"/>
      <c r="G25" s="1">
        <f t="shared" si="0"/>
        <v>-30</v>
      </c>
      <c r="H25" s="12">
        <f t="shared" si="1"/>
        <v>-30414.9</v>
      </c>
    </row>
    <row r="26" spans="1:8" x14ac:dyDescent="0.25">
      <c r="A26" s="19" t="s">
        <v>93</v>
      </c>
      <c r="B26" s="12">
        <v>83.57</v>
      </c>
      <c r="C26" s="13">
        <v>44576</v>
      </c>
      <c r="D26" s="13">
        <v>44546</v>
      </c>
      <c r="E26" s="13"/>
      <c r="F26" s="13"/>
      <c r="G26" s="1">
        <f t="shared" si="0"/>
        <v>-30</v>
      </c>
      <c r="H26" s="12">
        <f t="shared" si="1"/>
        <v>-2507.1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60" si="6">D197-C197-(F197-E197)</f>
        <v>0</v>
      </c>
      <c r="H197" s="12">
        <f t="shared" ref="H197:H260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  <row r="204" spans="1:8" x14ac:dyDescent="0.25">
      <c r="A204" s="19"/>
      <c r="B204" s="12"/>
      <c r="C204" s="14"/>
      <c r="D204" s="14"/>
      <c r="E204" s="13"/>
      <c r="F204" s="13"/>
      <c r="G204" s="1">
        <f t="shared" si="6"/>
        <v>0</v>
      </c>
      <c r="H204" s="12">
        <f t="shared" si="7"/>
        <v>0</v>
      </c>
    </row>
    <row r="205" spans="1:8" x14ac:dyDescent="0.25">
      <c r="A205" s="19"/>
      <c r="B205" s="12"/>
      <c r="C205" s="14"/>
      <c r="D205" s="14"/>
      <c r="E205" s="13"/>
      <c r="F205" s="13"/>
      <c r="G205" s="1">
        <f t="shared" si="6"/>
        <v>0</v>
      </c>
      <c r="H205" s="12">
        <f t="shared" si="7"/>
        <v>0</v>
      </c>
    </row>
    <row r="206" spans="1:8" x14ac:dyDescent="0.25">
      <c r="A206" s="19"/>
      <c r="B206" s="12"/>
      <c r="C206" s="14"/>
      <c r="D206" s="14"/>
      <c r="E206" s="13"/>
      <c r="F206" s="13"/>
      <c r="G206" s="1">
        <f t="shared" si="6"/>
        <v>0</v>
      </c>
      <c r="H206" s="12">
        <f t="shared" si="7"/>
        <v>0</v>
      </c>
    </row>
    <row r="207" spans="1:8" x14ac:dyDescent="0.25">
      <c r="A207" s="19"/>
      <c r="B207" s="12"/>
      <c r="C207" s="14"/>
      <c r="D207" s="14"/>
      <c r="E207" s="13"/>
      <c r="F207" s="13"/>
      <c r="G207" s="1">
        <f t="shared" si="6"/>
        <v>0</v>
      </c>
      <c r="H207" s="12">
        <f t="shared" si="7"/>
        <v>0</v>
      </c>
    </row>
    <row r="208" spans="1:8" x14ac:dyDescent="0.25">
      <c r="A208" s="19"/>
      <c r="B208" s="12"/>
      <c r="C208" s="14"/>
      <c r="D208" s="14"/>
      <c r="E208" s="13"/>
      <c r="F208" s="13"/>
      <c r="G208" s="1">
        <f t="shared" si="6"/>
        <v>0</v>
      </c>
      <c r="H208" s="12">
        <f t="shared" si="7"/>
        <v>0</v>
      </c>
    </row>
    <row r="209" spans="1:8" x14ac:dyDescent="0.25">
      <c r="A209" s="19"/>
      <c r="B209" s="12"/>
      <c r="C209" s="14"/>
      <c r="D209" s="14"/>
      <c r="E209" s="13"/>
      <c r="F209" s="13"/>
      <c r="G209" s="1">
        <f t="shared" si="6"/>
        <v>0</v>
      </c>
      <c r="H209" s="12">
        <f t="shared" si="7"/>
        <v>0</v>
      </c>
    </row>
    <row r="210" spans="1:8" x14ac:dyDescent="0.25">
      <c r="A210" s="19"/>
      <c r="B210" s="12"/>
      <c r="C210" s="14"/>
      <c r="D210" s="14"/>
      <c r="E210" s="13"/>
      <c r="F210" s="13"/>
      <c r="G210" s="1">
        <f t="shared" si="6"/>
        <v>0</v>
      </c>
      <c r="H210" s="12">
        <f t="shared" si="7"/>
        <v>0</v>
      </c>
    </row>
    <row r="211" spans="1:8" x14ac:dyDescent="0.25">
      <c r="A211" s="19"/>
      <c r="B211" s="12"/>
      <c r="C211" s="14"/>
      <c r="D211" s="14"/>
      <c r="E211" s="13"/>
      <c r="F211" s="13"/>
      <c r="G211" s="1">
        <f t="shared" si="6"/>
        <v>0</v>
      </c>
      <c r="H211" s="12">
        <f t="shared" si="7"/>
        <v>0</v>
      </c>
    </row>
    <row r="212" spans="1:8" x14ac:dyDescent="0.25">
      <c r="A212" s="19"/>
      <c r="B212" s="12"/>
      <c r="C212" s="14"/>
      <c r="D212" s="14"/>
      <c r="E212" s="13"/>
      <c r="F212" s="13"/>
      <c r="G212" s="1">
        <f t="shared" si="6"/>
        <v>0</v>
      </c>
      <c r="H212" s="12">
        <f t="shared" si="7"/>
        <v>0</v>
      </c>
    </row>
    <row r="213" spans="1:8" x14ac:dyDescent="0.25">
      <c r="A213" s="19"/>
      <c r="B213" s="12"/>
      <c r="C213" s="14"/>
      <c r="D213" s="14"/>
      <c r="E213" s="13"/>
      <c r="F213" s="13"/>
      <c r="G213" s="1">
        <f t="shared" si="6"/>
        <v>0</v>
      </c>
      <c r="H213" s="12">
        <f t="shared" si="7"/>
        <v>0</v>
      </c>
    </row>
    <row r="214" spans="1:8" x14ac:dyDescent="0.25">
      <c r="A214" s="19"/>
      <c r="B214" s="12"/>
      <c r="C214" s="14"/>
      <c r="D214" s="14"/>
      <c r="E214" s="13"/>
      <c r="F214" s="13"/>
      <c r="G214" s="1">
        <f t="shared" si="6"/>
        <v>0</v>
      </c>
      <c r="H214" s="12">
        <f t="shared" si="7"/>
        <v>0</v>
      </c>
    </row>
    <row r="215" spans="1:8" x14ac:dyDescent="0.25">
      <c r="A215" s="19"/>
      <c r="B215" s="12"/>
      <c r="C215" s="14"/>
      <c r="D215" s="14"/>
      <c r="E215" s="13"/>
      <c r="F215" s="13"/>
      <c r="G215" s="1">
        <f t="shared" si="6"/>
        <v>0</v>
      </c>
      <c r="H215" s="12">
        <f t="shared" si="7"/>
        <v>0</v>
      </c>
    </row>
    <row r="216" spans="1:8" x14ac:dyDescent="0.25">
      <c r="A216" s="19"/>
      <c r="B216" s="12"/>
      <c r="C216" s="14"/>
      <c r="D216" s="14"/>
      <c r="E216" s="13"/>
      <c r="F216" s="13"/>
      <c r="G216" s="1">
        <f t="shared" si="6"/>
        <v>0</v>
      </c>
      <c r="H216" s="12">
        <f t="shared" si="7"/>
        <v>0</v>
      </c>
    </row>
    <row r="217" spans="1:8" x14ac:dyDescent="0.25">
      <c r="A217" s="19"/>
      <c r="B217" s="12"/>
      <c r="C217" s="14"/>
      <c r="D217" s="14"/>
      <c r="E217" s="13"/>
      <c r="F217" s="13"/>
      <c r="G217" s="1">
        <f t="shared" si="6"/>
        <v>0</v>
      </c>
      <c r="H217" s="12">
        <f t="shared" si="7"/>
        <v>0</v>
      </c>
    </row>
    <row r="218" spans="1:8" x14ac:dyDescent="0.25">
      <c r="A218" s="19"/>
      <c r="B218" s="12"/>
      <c r="C218" s="14"/>
      <c r="D218" s="14"/>
      <c r="E218" s="13"/>
      <c r="F218" s="13"/>
      <c r="G218" s="1">
        <f t="shared" si="6"/>
        <v>0</v>
      </c>
      <c r="H218" s="12">
        <f t="shared" si="7"/>
        <v>0</v>
      </c>
    </row>
    <row r="219" spans="1:8" x14ac:dyDescent="0.25">
      <c r="A219" s="19"/>
      <c r="B219" s="12"/>
      <c r="C219" s="14"/>
      <c r="D219" s="14"/>
      <c r="E219" s="13"/>
      <c r="F219" s="13"/>
      <c r="G219" s="1">
        <f t="shared" si="6"/>
        <v>0</v>
      </c>
      <c r="H219" s="12">
        <f t="shared" si="7"/>
        <v>0</v>
      </c>
    </row>
    <row r="220" spans="1:8" x14ac:dyDescent="0.25">
      <c r="A220" s="19"/>
      <c r="B220" s="12"/>
      <c r="C220" s="14"/>
      <c r="D220" s="14"/>
      <c r="E220" s="13"/>
      <c r="F220" s="13"/>
      <c r="G220" s="1">
        <f t="shared" si="6"/>
        <v>0</v>
      </c>
      <c r="H220" s="12">
        <f t="shared" si="7"/>
        <v>0</v>
      </c>
    </row>
    <row r="221" spans="1:8" x14ac:dyDescent="0.25">
      <c r="A221" s="19"/>
      <c r="B221" s="12"/>
      <c r="C221" s="14"/>
      <c r="D221" s="14"/>
      <c r="E221" s="13"/>
      <c r="F221" s="13"/>
      <c r="G221" s="1">
        <f t="shared" si="6"/>
        <v>0</v>
      </c>
      <c r="H221" s="12">
        <f t="shared" si="7"/>
        <v>0</v>
      </c>
    </row>
    <row r="222" spans="1:8" x14ac:dyDescent="0.25">
      <c r="A222" s="19"/>
      <c r="B222" s="12"/>
      <c r="C222" s="14"/>
      <c r="D222" s="14"/>
      <c r="E222" s="13"/>
      <c r="F222" s="13"/>
      <c r="G222" s="1">
        <f t="shared" si="6"/>
        <v>0</v>
      </c>
      <c r="H222" s="12">
        <f t="shared" si="7"/>
        <v>0</v>
      </c>
    </row>
    <row r="223" spans="1:8" x14ac:dyDescent="0.25">
      <c r="A223" s="19"/>
      <c r="B223" s="12"/>
      <c r="C223" s="14"/>
      <c r="D223" s="14"/>
      <c r="E223" s="13"/>
      <c r="F223" s="13"/>
      <c r="G223" s="1">
        <f t="shared" si="6"/>
        <v>0</v>
      </c>
      <c r="H223" s="12">
        <f t="shared" si="7"/>
        <v>0</v>
      </c>
    </row>
    <row r="224" spans="1:8" x14ac:dyDescent="0.25">
      <c r="A224" s="19"/>
      <c r="B224" s="12"/>
      <c r="C224" s="14"/>
      <c r="D224" s="14"/>
      <c r="E224" s="13"/>
      <c r="F224" s="13"/>
      <c r="G224" s="1">
        <f t="shared" si="6"/>
        <v>0</v>
      </c>
      <c r="H224" s="12">
        <f t="shared" si="7"/>
        <v>0</v>
      </c>
    </row>
    <row r="225" spans="1:8" x14ac:dyDescent="0.25">
      <c r="A225" s="19"/>
      <c r="B225" s="12"/>
      <c r="C225" s="14"/>
      <c r="D225" s="14"/>
      <c r="E225" s="13"/>
      <c r="F225" s="13"/>
      <c r="G225" s="1">
        <f t="shared" si="6"/>
        <v>0</v>
      </c>
      <c r="H225" s="12">
        <f t="shared" si="7"/>
        <v>0</v>
      </c>
    </row>
    <row r="226" spans="1:8" x14ac:dyDescent="0.25">
      <c r="A226" s="19"/>
      <c r="B226" s="12"/>
      <c r="C226" s="14"/>
      <c r="D226" s="14"/>
      <c r="E226" s="13"/>
      <c r="F226" s="13"/>
      <c r="G226" s="1">
        <f t="shared" si="6"/>
        <v>0</v>
      </c>
      <c r="H226" s="12">
        <f t="shared" si="7"/>
        <v>0</v>
      </c>
    </row>
    <row r="227" spans="1:8" x14ac:dyDescent="0.25">
      <c r="A227" s="19"/>
      <c r="B227" s="12"/>
      <c r="C227" s="14"/>
      <c r="D227" s="14"/>
      <c r="E227" s="13"/>
      <c r="F227" s="13"/>
      <c r="G227" s="1">
        <f t="shared" si="6"/>
        <v>0</v>
      </c>
      <c r="H227" s="12">
        <f t="shared" si="7"/>
        <v>0</v>
      </c>
    </row>
    <row r="228" spans="1:8" x14ac:dyDescent="0.25">
      <c r="A228" s="19"/>
      <c r="B228" s="12"/>
      <c r="C228" s="14"/>
      <c r="D228" s="14"/>
      <c r="E228" s="13"/>
      <c r="F228" s="13"/>
      <c r="G228" s="1">
        <f t="shared" si="6"/>
        <v>0</v>
      </c>
      <c r="H228" s="12">
        <f t="shared" si="7"/>
        <v>0</v>
      </c>
    </row>
    <row r="229" spans="1:8" x14ac:dyDescent="0.25">
      <c r="A229" s="19"/>
      <c r="B229" s="12"/>
      <c r="C229" s="14"/>
      <c r="D229" s="14"/>
      <c r="E229" s="13"/>
      <c r="F229" s="13"/>
      <c r="G229" s="1">
        <f t="shared" si="6"/>
        <v>0</v>
      </c>
      <c r="H229" s="12">
        <f t="shared" si="7"/>
        <v>0</v>
      </c>
    </row>
    <row r="230" spans="1:8" x14ac:dyDescent="0.25">
      <c r="A230" s="19"/>
      <c r="B230" s="12"/>
      <c r="C230" s="14"/>
      <c r="D230" s="14"/>
      <c r="E230" s="13"/>
      <c r="F230" s="13"/>
      <c r="G230" s="1">
        <f t="shared" si="6"/>
        <v>0</v>
      </c>
      <c r="H230" s="12">
        <f t="shared" si="7"/>
        <v>0</v>
      </c>
    </row>
    <row r="231" spans="1:8" x14ac:dyDescent="0.25">
      <c r="A231" s="19"/>
      <c r="B231" s="12"/>
      <c r="C231" s="14"/>
      <c r="D231" s="14"/>
      <c r="E231" s="13"/>
      <c r="F231" s="13"/>
      <c r="G231" s="1">
        <f t="shared" si="6"/>
        <v>0</v>
      </c>
      <c r="H231" s="12">
        <f t="shared" si="7"/>
        <v>0</v>
      </c>
    </row>
    <row r="232" spans="1:8" x14ac:dyDescent="0.25">
      <c r="A232" s="19"/>
      <c r="B232" s="12"/>
      <c r="C232" s="14"/>
      <c r="D232" s="14"/>
      <c r="E232" s="13"/>
      <c r="F232" s="13"/>
      <c r="G232" s="1">
        <f t="shared" si="6"/>
        <v>0</v>
      </c>
      <c r="H232" s="12">
        <f t="shared" si="7"/>
        <v>0</v>
      </c>
    </row>
    <row r="233" spans="1:8" x14ac:dyDescent="0.25">
      <c r="A233" s="19"/>
      <c r="B233" s="12"/>
      <c r="C233" s="14"/>
      <c r="D233" s="14"/>
      <c r="E233" s="13"/>
      <c r="F233" s="13"/>
      <c r="G233" s="1">
        <f t="shared" si="6"/>
        <v>0</v>
      </c>
      <c r="H233" s="12">
        <f t="shared" si="7"/>
        <v>0</v>
      </c>
    </row>
    <row r="234" spans="1:8" x14ac:dyDescent="0.25">
      <c r="A234" s="19"/>
      <c r="B234" s="12"/>
      <c r="C234" s="14"/>
      <c r="D234" s="14"/>
      <c r="E234" s="13"/>
      <c r="F234" s="13"/>
      <c r="G234" s="1">
        <f t="shared" si="6"/>
        <v>0</v>
      </c>
      <c r="H234" s="12">
        <f t="shared" si="7"/>
        <v>0</v>
      </c>
    </row>
    <row r="235" spans="1:8" x14ac:dyDescent="0.25">
      <c r="A235" s="19"/>
      <c r="B235" s="12"/>
      <c r="C235" s="14"/>
      <c r="D235" s="14"/>
      <c r="E235" s="13"/>
      <c r="F235" s="13"/>
      <c r="G235" s="1">
        <f t="shared" si="6"/>
        <v>0</v>
      </c>
      <c r="H235" s="12">
        <f t="shared" si="7"/>
        <v>0</v>
      </c>
    </row>
    <row r="236" spans="1:8" x14ac:dyDescent="0.25">
      <c r="A236" s="19"/>
      <c r="B236" s="12"/>
      <c r="C236" s="14"/>
      <c r="D236" s="14"/>
      <c r="E236" s="13"/>
      <c r="F236" s="13"/>
      <c r="G236" s="1">
        <f t="shared" si="6"/>
        <v>0</v>
      </c>
      <c r="H236" s="12">
        <f t="shared" si="7"/>
        <v>0</v>
      </c>
    </row>
    <row r="237" spans="1:8" x14ac:dyDescent="0.25">
      <c r="A237" s="19"/>
      <c r="B237" s="12"/>
      <c r="C237" s="14"/>
      <c r="D237" s="14"/>
      <c r="E237" s="13"/>
      <c r="F237" s="13"/>
      <c r="G237" s="1">
        <f t="shared" si="6"/>
        <v>0</v>
      </c>
      <c r="H237" s="12">
        <f t="shared" si="7"/>
        <v>0</v>
      </c>
    </row>
    <row r="238" spans="1:8" x14ac:dyDescent="0.25">
      <c r="A238" s="19"/>
      <c r="B238" s="12"/>
      <c r="C238" s="14"/>
      <c r="D238" s="14"/>
      <c r="E238" s="13"/>
      <c r="F238" s="13"/>
      <c r="G238" s="1">
        <f t="shared" si="6"/>
        <v>0</v>
      </c>
      <c r="H238" s="12">
        <f t="shared" si="7"/>
        <v>0</v>
      </c>
    </row>
    <row r="239" spans="1:8" x14ac:dyDescent="0.25">
      <c r="A239" s="19"/>
      <c r="B239" s="12"/>
      <c r="C239" s="14"/>
      <c r="D239" s="14"/>
      <c r="E239" s="13"/>
      <c r="F239" s="13"/>
      <c r="G239" s="1">
        <f t="shared" si="6"/>
        <v>0</v>
      </c>
      <c r="H239" s="12">
        <f t="shared" si="7"/>
        <v>0</v>
      </c>
    </row>
    <row r="240" spans="1:8" x14ac:dyDescent="0.25">
      <c r="A240" s="19"/>
      <c r="B240" s="12"/>
      <c r="C240" s="14"/>
      <c r="D240" s="14"/>
      <c r="E240" s="13"/>
      <c r="F240" s="13"/>
      <c r="G240" s="1">
        <f t="shared" si="6"/>
        <v>0</v>
      </c>
      <c r="H240" s="12">
        <f t="shared" si="7"/>
        <v>0</v>
      </c>
    </row>
    <row r="241" spans="1:8" x14ac:dyDescent="0.25">
      <c r="A241" s="19"/>
      <c r="B241" s="12"/>
      <c r="C241" s="14"/>
      <c r="D241" s="14"/>
      <c r="E241" s="13"/>
      <c r="F241" s="13"/>
      <c r="G241" s="1">
        <f t="shared" si="6"/>
        <v>0</v>
      </c>
      <c r="H241" s="12">
        <f t="shared" si="7"/>
        <v>0</v>
      </c>
    </row>
    <row r="242" spans="1:8" x14ac:dyDescent="0.25">
      <c r="A242" s="19"/>
      <c r="B242" s="12"/>
      <c r="C242" s="14"/>
      <c r="D242" s="14"/>
      <c r="E242" s="13"/>
      <c r="F242" s="13"/>
      <c r="G242" s="1">
        <f t="shared" si="6"/>
        <v>0</v>
      </c>
      <c r="H242" s="12">
        <f t="shared" si="7"/>
        <v>0</v>
      </c>
    </row>
    <row r="243" spans="1:8" x14ac:dyDescent="0.25">
      <c r="A243" s="19"/>
      <c r="B243" s="12"/>
      <c r="C243" s="14"/>
      <c r="D243" s="14"/>
      <c r="E243" s="13"/>
      <c r="F243" s="13"/>
      <c r="G243" s="1">
        <f t="shared" si="6"/>
        <v>0</v>
      </c>
      <c r="H243" s="12">
        <f t="shared" si="7"/>
        <v>0</v>
      </c>
    </row>
    <row r="244" spans="1:8" x14ac:dyDescent="0.25">
      <c r="A244" s="19"/>
      <c r="B244" s="12"/>
      <c r="C244" s="14"/>
      <c r="D244" s="14"/>
      <c r="E244" s="13"/>
      <c r="F244" s="13"/>
      <c r="G244" s="1">
        <f t="shared" si="6"/>
        <v>0</v>
      </c>
      <c r="H244" s="12">
        <f t="shared" si="7"/>
        <v>0</v>
      </c>
    </row>
    <row r="245" spans="1:8" x14ac:dyDescent="0.25">
      <c r="A245" s="19"/>
      <c r="B245" s="12"/>
      <c r="C245" s="14"/>
      <c r="D245" s="14"/>
      <c r="E245" s="13"/>
      <c r="F245" s="13"/>
      <c r="G245" s="1">
        <f t="shared" si="6"/>
        <v>0</v>
      </c>
      <c r="H245" s="12">
        <f t="shared" si="7"/>
        <v>0</v>
      </c>
    </row>
    <row r="246" spans="1:8" x14ac:dyDescent="0.25">
      <c r="A246" s="19"/>
      <c r="B246" s="12"/>
      <c r="C246" s="14"/>
      <c r="D246" s="14"/>
      <c r="E246" s="13"/>
      <c r="F246" s="13"/>
      <c r="G246" s="1">
        <f t="shared" si="6"/>
        <v>0</v>
      </c>
      <c r="H246" s="12">
        <f t="shared" si="7"/>
        <v>0</v>
      </c>
    </row>
    <row r="247" spans="1:8" x14ac:dyDescent="0.25">
      <c r="A247" s="19"/>
      <c r="B247" s="12"/>
      <c r="C247" s="14"/>
      <c r="D247" s="14"/>
      <c r="E247" s="13"/>
      <c r="F247" s="13"/>
      <c r="G247" s="1">
        <f t="shared" si="6"/>
        <v>0</v>
      </c>
      <c r="H247" s="12">
        <f t="shared" si="7"/>
        <v>0</v>
      </c>
    </row>
    <row r="248" spans="1:8" x14ac:dyDescent="0.25">
      <c r="A248" s="19"/>
      <c r="B248" s="12"/>
      <c r="C248" s="14"/>
      <c r="D248" s="14"/>
      <c r="E248" s="13"/>
      <c r="F248" s="13"/>
      <c r="G248" s="1">
        <f t="shared" si="6"/>
        <v>0</v>
      </c>
      <c r="H248" s="12">
        <f t="shared" si="7"/>
        <v>0</v>
      </c>
    </row>
    <row r="249" spans="1:8" x14ac:dyDescent="0.25">
      <c r="A249" s="19"/>
      <c r="B249" s="12"/>
      <c r="C249" s="14"/>
      <c r="D249" s="14"/>
      <c r="E249" s="13"/>
      <c r="F249" s="13"/>
      <c r="G249" s="1">
        <f t="shared" si="6"/>
        <v>0</v>
      </c>
      <c r="H249" s="12">
        <f t="shared" si="7"/>
        <v>0</v>
      </c>
    </row>
    <row r="250" spans="1:8" x14ac:dyDescent="0.25">
      <c r="A250" s="19"/>
      <c r="B250" s="12"/>
      <c r="C250" s="14"/>
      <c r="D250" s="14"/>
      <c r="E250" s="13"/>
      <c r="F250" s="13"/>
      <c r="G250" s="1">
        <f t="shared" si="6"/>
        <v>0</v>
      </c>
      <c r="H250" s="12">
        <f t="shared" si="7"/>
        <v>0</v>
      </c>
    </row>
    <row r="251" spans="1:8" x14ac:dyDescent="0.25">
      <c r="A251" s="19"/>
      <c r="B251" s="12"/>
      <c r="C251" s="14"/>
      <c r="D251" s="14"/>
      <c r="E251" s="13"/>
      <c r="F251" s="13"/>
      <c r="G251" s="1">
        <f t="shared" si="6"/>
        <v>0</v>
      </c>
      <c r="H251" s="12">
        <f t="shared" si="7"/>
        <v>0</v>
      </c>
    </row>
    <row r="252" spans="1:8" x14ac:dyDescent="0.25">
      <c r="A252" s="19"/>
      <c r="B252" s="12"/>
      <c r="C252" s="14"/>
      <c r="D252" s="14"/>
      <c r="E252" s="13"/>
      <c r="F252" s="13"/>
      <c r="G252" s="1">
        <f t="shared" si="6"/>
        <v>0</v>
      </c>
      <c r="H252" s="12">
        <f t="shared" si="7"/>
        <v>0</v>
      </c>
    </row>
    <row r="253" spans="1:8" x14ac:dyDescent="0.25">
      <c r="A253" s="19"/>
      <c r="B253" s="12"/>
      <c r="C253" s="14"/>
      <c r="D253" s="14"/>
      <c r="E253" s="13"/>
      <c r="F253" s="13"/>
      <c r="G253" s="1">
        <f t="shared" si="6"/>
        <v>0</v>
      </c>
      <c r="H253" s="12">
        <f t="shared" si="7"/>
        <v>0</v>
      </c>
    </row>
    <row r="254" spans="1:8" x14ac:dyDescent="0.25">
      <c r="A254" s="19"/>
      <c r="B254" s="12"/>
      <c r="C254" s="14"/>
      <c r="D254" s="14"/>
      <c r="E254" s="13"/>
      <c r="F254" s="13"/>
      <c r="G254" s="1">
        <f t="shared" si="6"/>
        <v>0</v>
      </c>
      <c r="H254" s="12">
        <f t="shared" si="7"/>
        <v>0</v>
      </c>
    </row>
    <row r="255" spans="1:8" x14ac:dyDescent="0.25">
      <c r="A255" s="19"/>
      <c r="B255" s="12"/>
      <c r="C255" s="14"/>
      <c r="D255" s="14"/>
      <c r="E255" s="13"/>
      <c r="F255" s="13"/>
      <c r="G255" s="1">
        <f t="shared" si="6"/>
        <v>0</v>
      </c>
      <c r="H255" s="12">
        <f t="shared" si="7"/>
        <v>0</v>
      </c>
    </row>
    <row r="256" spans="1:8" x14ac:dyDescent="0.25">
      <c r="A256" s="19"/>
      <c r="B256" s="12"/>
      <c r="C256" s="14"/>
      <c r="D256" s="14"/>
      <c r="E256" s="13"/>
      <c r="F256" s="13"/>
      <c r="G256" s="1">
        <f t="shared" si="6"/>
        <v>0</v>
      </c>
      <c r="H256" s="12">
        <f t="shared" si="7"/>
        <v>0</v>
      </c>
    </row>
    <row r="257" spans="1:8" x14ac:dyDescent="0.25">
      <c r="A257" s="19"/>
      <c r="B257" s="12"/>
      <c r="C257" s="14"/>
      <c r="D257" s="14"/>
      <c r="E257" s="13"/>
      <c r="F257" s="13"/>
      <c r="G257" s="1">
        <f t="shared" si="6"/>
        <v>0</v>
      </c>
      <c r="H257" s="12">
        <f t="shared" si="7"/>
        <v>0</v>
      </c>
    </row>
    <row r="258" spans="1:8" x14ac:dyDescent="0.25">
      <c r="A258" s="19"/>
      <c r="B258" s="12"/>
      <c r="C258" s="14"/>
      <c r="D258" s="14"/>
      <c r="E258" s="13"/>
      <c r="F258" s="13"/>
      <c r="G258" s="1">
        <f t="shared" si="6"/>
        <v>0</v>
      </c>
      <c r="H258" s="12">
        <f t="shared" si="7"/>
        <v>0</v>
      </c>
    </row>
    <row r="259" spans="1:8" x14ac:dyDescent="0.25">
      <c r="A259" s="19"/>
      <c r="B259" s="12"/>
      <c r="C259" s="14"/>
      <c r="D259" s="14"/>
      <c r="E259" s="13"/>
      <c r="F259" s="13"/>
      <c r="G259" s="1">
        <f t="shared" si="6"/>
        <v>0</v>
      </c>
      <c r="H259" s="12">
        <f t="shared" si="7"/>
        <v>0</v>
      </c>
    </row>
    <row r="260" spans="1:8" x14ac:dyDescent="0.25">
      <c r="A260" s="19"/>
      <c r="B260" s="12"/>
      <c r="C260" s="14"/>
      <c r="D260" s="14"/>
      <c r="E260" s="13"/>
      <c r="F260" s="13"/>
      <c r="G260" s="1">
        <f t="shared" si="6"/>
        <v>0</v>
      </c>
      <c r="H260" s="12">
        <f t="shared" si="7"/>
        <v>0</v>
      </c>
    </row>
    <row r="261" spans="1:8" x14ac:dyDescent="0.25">
      <c r="A261" s="19"/>
      <c r="B261" s="12"/>
      <c r="C261" s="14"/>
      <c r="D261" s="14"/>
      <c r="E261" s="13"/>
      <c r="F261" s="13"/>
      <c r="G261" s="1">
        <f t="shared" ref="G261:G324" si="8">D261-C261-(F261-E261)</f>
        <v>0</v>
      </c>
      <c r="H261" s="12">
        <f t="shared" ref="H261:H324" si="9">B261*G261</f>
        <v>0</v>
      </c>
    </row>
    <row r="262" spans="1:8" x14ac:dyDescent="0.25">
      <c r="A262" s="19"/>
      <c r="B262" s="12"/>
      <c r="C262" s="14"/>
      <c r="D262" s="14"/>
      <c r="E262" s="13"/>
      <c r="F262" s="13"/>
      <c r="G262" s="1">
        <f t="shared" si="8"/>
        <v>0</v>
      </c>
      <c r="H262" s="12">
        <f t="shared" si="9"/>
        <v>0</v>
      </c>
    </row>
    <row r="263" spans="1:8" x14ac:dyDescent="0.25">
      <c r="A263" s="19"/>
      <c r="B263" s="12"/>
      <c r="C263" s="14"/>
      <c r="D263" s="14"/>
      <c r="E263" s="13"/>
      <c r="F263" s="13"/>
      <c r="G263" s="1">
        <f t="shared" si="8"/>
        <v>0</v>
      </c>
      <c r="H263" s="12">
        <f t="shared" si="9"/>
        <v>0</v>
      </c>
    </row>
    <row r="264" spans="1:8" x14ac:dyDescent="0.25">
      <c r="A264" s="19"/>
      <c r="B264" s="12"/>
      <c r="C264" s="14"/>
      <c r="D264" s="14"/>
      <c r="E264" s="13"/>
      <c r="F264" s="13"/>
      <c r="G264" s="1">
        <f t="shared" si="8"/>
        <v>0</v>
      </c>
      <c r="H264" s="12">
        <f t="shared" si="9"/>
        <v>0</v>
      </c>
    </row>
    <row r="265" spans="1:8" x14ac:dyDescent="0.25">
      <c r="A265" s="19"/>
      <c r="B265" s="12"/>
      <c r="C265" s="14"/>
      <c r="D265" s="14"/>
      <c r="E265" s="13"/>
      <c r="F265" s="13"/>
      <c r="G265" s="1">
        <f t="shared" si="8"/>
        <v>0</v>
      </c>
      <c r="H265" s="12">
        <f t="shared" si="9"/>
        <v>0</v>
      </c>
    </row>
    <row r="266" spans="1:8" x14ac:dyDescent="0.25">
      <c r="A266" s="19"/>
      <c r="B266" s="12"/>
      <c r="C266" s="14"/>
      <c r="D266" s="14"/>
      <c r="E266" s="13"/>
      <c r="F266" s="13"/>
      <c r="G266" s="1">
        <f t="shared" si="8"/>
        <v>0</v>
      </c>
      <c r="H266" s="12">
        <f t="shared" si="9"/>
        <v>0</v>
      </c>
    </row>
    <row r="267" spans="1:8" x14ac:dyDescent="0.25">
      <c r="A267" s="19"/>
      <c r="B267" s="12"/>
      <c r="C267" s="14"/>
      <c r="D267" s="14"/>
      <c r="E267" s="13"/>
      <c r="F267" s="13"/>
      <c r="G267" s="1">
        <f t="shared" si="8"/>
        <v>0</v>
      </c>
      <c r="H267" s="12">
        <f t="shared" si="9"/>
        <v>0</v>
      </c>
    </row>
    <row r="268" spans="1:8" x14ac:dyDescent="0.25">
      <c r="A268" s="19"/>
      <c r="B268" s="12"/>
      <c r="C268" s="14"/>
      <c r="D268" s="14"/>
      <c r="E268" s="13"/>
      <c r="F268" s="13"/>
      <c r="G268" s="1">
        <f t="shared" si="8"/>
        <v>0</v>
      </c>
      <c r="H268" s="12">
        <f t="shared" si="9"/>
        <v>0</v>
      </c>
    </row>
    <row r="269" spans="1:8" x14ac:dyDescent="0.25">
      <c r="A269" s="19"/>
      <c r="B269" s="12"/>
      <c r="C269" s="14"/>
      <c r="D269" s="14"/>
      <c r="E269" s="13"/>
      <c r="F269" s="13"/>
      <c r="G269" s="1">
        <f t="shared" si="8"/>
        <v>0</v>
      </c>
      <c r="H269" s="12">
        <f t="shared" si="9"/>
        <v>0</v>
      </c>
    </row>
    <row r="270" spans="1:8" x14ac:dyDescent="0.25">
      <c r="A270" s="19"/>
      <c r="B270" s="12"/>
      <c r="C270" s="14"/>
      <c r="D270" s="14"/>
      <c r="E270" s="13"/>
      <c r="F270" s="13"/>
      <c r="G270" s="1">
        <f t="shared" si="8"/>
        <v>0</v>
      </c>
      <c r="H270" s="12">
        <f t="shared" si="9"/>
        <v>0</v>
      </c>
    </row>
    <row r="271" spans="1:8" x14ac:dyDescent="0.25">
      <c r="A271" s="19"/>
      <c r="B271" s="12"/>
      <c r="C271" s="14"/>
      <c r="D271" s="14"/>
      <c r="E271" s="13"/>
      <c r="F271" s="13"/>
      <c r="G271" s="1">
        <f t="shared" si="8"/>
        <v>0</v>
      </c>
      <c r="H271" s="12">
        <f t="shared" si="9"/>
        <v>0</v>
      </c>
    </row>
    <row r="272" spans="1:8" x14ac:dyDescent="0.25">
      <c r="A272" s="19"/>
      <c r="B272" s="12"/>
      <c r="C272" s="14"/>
      <c r="D272" s="14"/>
      <c r="E272" s="13"/>
      <c r="F272" s="13"/>
      <c r="G272" s="1">
        <f t="shared" si="8"/>
        <v>0</v>
      </c>
      <c r="H272" s="12">
        <f t="shared" si="9"/>
        <v>0</v>
      </c>
    </row>
    <row r="273" spans="1:8" x14ac:dyDescent="0.25">
      <c r="A273" s="19"/>
      <c r="B273" s="12"/>
      <c r="C273" s="14"/>
      <c r="D273" s="14"/>
      <c r="E273" s="13"/>
      <c r="F273" s="13"/>
      <c r="G273" s="1">
        <f t="shared" si="8"/>
        <v>0</v>
      </c>
      <c r="H273" s="12">
        <f t="shared" si="9"/>
        <v>0</v>
      </c>
    </row>
    <row r="274" spans="1:8" x14ac:dyDescent="0.25">
      <c r="A274" s="19"/>
      <c r="B274" s="12"/>
      <c r="C274" s="14"/>
      <c r="D274" s="14"/>
      <c r="E274" s="13"/>
      <c r="F274" s="13"/>
      <c r="G274" s="1">
        <f t="shared" si="8"/>
        <v>0</v>
      </c>
      <c r="H274" s="12">
        <f t="shared" si="9"/>
        <v>0</v>
      </c>
    </row>
    <row r="275" spans="1:8" x14ac:dyDescent="0.25">
      <c r="A275" s="19"/>
      <c r="B275" s="12"/>
      <c r="C275" s="14"/>
      <c r="D275" s="14"/>
      <c r="E275" s="13"/>
      <c r="F275" s="13"/>
      <c r="G275" s="1">
        <f t="shared" si="8"/>
        <v>0</v>
      </c>
      <c r="H275" s="12">
        <f t="shared" si="9"/>
        <v>0</v>
      </c>
    </row>
    <row r="276" spans="1:8" x14ac:dyDescent="0.25">
      <c r="A276" s="19"/>
      <c r="B276" s="12"/>
      <c r="C276" s="14"/>
      <c r="D276" s="14"/>
      <c r="E276" s="13"/>
      <c r="F276" s="13"/>
      <c r="G276" s="1">
        <f t="shared" si="8"/>
        <v>0</v>
      </c>
      <c r="H276" s="12">
        <f t="shared" si="9"/>
        <v>0</v>
      </c>
    </row>
    <row r="277" spans="1:8" x14ac:dyDescent="0.25">
      <c r="A277" s="19"/>
      <c r="B277" s="12"/>
      <c r="C277" s="14"/>
      <c r="D277" s="14"/>
      <c r="E277" s="13"/>
      <c r="F277" s="13"/>
      <c r="G277" s="1">
        <f t="shared" si="8"/>
        <v>0</v>
      </c>
      <c r="H277" s="12">
        <f t="shared" si="9"/>
        <v>0</v>
      </c>
    </row>
    <row r="278" spans="1:8" x14ac:dyDescent="0.25">
      <c r="A278" s="19"/>
      <c r="B278" s="12"/>
      <c r="C278" s="14"/>
      <c r="D278" s="14"/>
      <c r="E278" s="13"/>
      <c r="F278" s="13"/>
      <c r="G278" s="1">
        <f t="shared" si="8"/>
        <v>0</v>
      </c>
      <c r="H278" s="12">
        <f t="shared" si="9"/>
        <v>0</v>
      </c>
    </row>
    <row r="279" spans="1:8" x14ac:dyDescent="0.25">
      <c r="A279" s="19"/>
      <c r="B279" s="12"/>
      <c r="C279" s="14"/>
      <c r="D279" s="14"/>
      <c r="E279" s="13"/>
      <c r="F279" s="13"/>
      <c r="G279" s="1">
        <f t="shared" si="8"/>
        <v>0</v>
      </c>
      <c r="H279" s="12">
        <f t="shared" si="9"/>
        <v>0</v>
      </c>
    </row>
    <row r="280" spans="1:8" x14ac:dyDescent="0.25">
      <c r="A280" s="19"/>
      <c r="B280" s="12"/>
      <c r="C280" s="14"/>
      <c r="D280" s="14"/>
      <c r="E280" s="13"/>
      <c r="F280" s="13"/>
      <c r="G280" s="1">
        <f t="shared" si="8"/>
        <v>0</v>
      </c>
      <c r="H280" s="12">
        <f t="shared" si="9"/>
        <v>0</v>
      </c>
    </row>
    <row r="281" spans="1:8" x14ac:dyDescent="0.25">
      <c r="A281" s="19"/>
      <c r="B281" s="12"/>
      <c r="C281" s="14"/>
      <c r="D281" s="14"/>
      <c r="E281" s="13"/>
      <c r="F281" s="13"/>
      <c r="G281" s="1">
        <f t="shared" si="8"/>
        <v>0</v>
      </c>
      <c r="H281" s="12">
        <f t="shared" si="9"/>
        <v>0</v>
      </c>
    </row>
    <row r="282" spans="1:8" x14ac:dyDescent="0.25">
      <c r="A282" s="19"/>
      <c r="B282" s="12"/>
      <c r="C282" s="14"/>
      <c r="D282" s="14"/>
      <c r="E282" s="13"/>
      <c r="F282" s="13"/>
      <c r="G282" s="1">
        <f t="shared" si="8"/>
        <v>0</v>
      </c>
      <c r="H282" s="12">
        <f t="shared" si="9"/>
        <v>0</v>
      </c>
    </row>
    <row r="283" spans="1:8" x14ac:dyDescent="0.25">
      <c r="A283" s="19"/>
      <c r="B283" s="12"/>
      <c r="C283" s="14"/>
      <c r="D283" s="14"/>
      <c r="E283" s="13"/>
      <c r="F283" s="13"/>
      <c r="G283" s="1">
        <f t="shared" si="8"/>
        <v>0</v>
      </c>
      <c r="H283" s="12">
        <f t="shared" si="9"/>
        <v>0</v>
      </c>
    </row>
    <row r="284" spans="1:8" x14ac:dyDescent="0.25">
      <c r="A284" s="19"/>
      <c r="B284" s="12"/>
      <c r="C284" s="14"/>
      <c r="D284" s="14"/>
      <c r="E284" s="13"/>
      <c r="F284" s="13"/>
      <c r="G284" s="1">
        <f t="shared" si="8"/>
        <v>0</v>
      </c>
      <c r="H284" s="12">
        <f t="shared" si="9"/>
        <v>0</v>
      </c>
    </row>
    <row r="285" spans="1:8" x14ac:dyDescent="0.25">
      <c r="A285" s="19"/>
      <c r="B285" s="12"/>
      <c r="C285" s="14"/>
      <c r="D285" s="14"/>
      <c r="E285" s="13"/>
      <c r="F285" s="13"/>
      <c r="G285" s="1">
        <f t="shared" si="8"/>
        <v>0</v>
      </c>
      <c r="H285" s="12">
        <f t="shared" si="9"/>
        <v>0</v>
      </c>
    </row>
    <row r="286" spans="1:8" x14ac:dyDescent="0.25">
      <c r="A286" s="19"/>
      <c r="B286" s="12"/>
      <c r="C286" s="14"/>
      <c r="D286" s="14"/>
      <c r="E286" s="13"/>
      <c r="F286" s="13"/>
      <c r="G286" s="1">
        <f t="shared" si="8"/>
        <v>0</v>
      </c>
      <c r="H286" s="12">
        <f t="shared" si="9"/>
        <v>0</v>
      </c>
    </row>
    <row r="287" spans="1:8" x14ac:dyDescent="0.25">
      <c r="A287" s="19"/>
      <c r="B287" s="12"/>
      <c r="C287" s="14"/>
      <c r="D287" s="14"/>
      <c r="E287" s="13"/>
      <c r="F287" s="13"/>
      <c r="G287" s="1">
        <f t="shared" si="8"/>
        <v>0</v>
      </c>
      <c r="H287" s="12">
        <f t="shared" si="9"/>
        <v>0</v>
      </c>
    </row>
    <row r="288" spans="1:8" x14ac:dyDescent="0.25">
      <c r="A288" s="19"/>
      <c r="B288" s="12"/>
      <c r="C288" s="14"/>
      <c r="D288" s="14"/>
      <c r="E288" s="13"/>
      <c r="F288" s="13"/>
      <c r="G288" s="1">
        <f t="shared" si="8"/>
        <v>0</v>
      </c>
      <c r="H288" s="12">
        <f t="shared" si="9"/>
        <v>0</v>
      </c>
    </row>
    <row r="289" spans="1:8" x14ac:dyDescent="0.25">
      <c r="A289" s="19"/>
      <c r="B289" s="12"/>
      <c r="C289" s="14"/>
      <c r="D289" s="14"/>
      <c r="E289" s="13"/>
      <c r="F289" s="13"/>
      <c r="G289" s="1">
        <f t="shared" si="8"/>
        <v>0</v>
      </c>
      <c r="H289" s="12">
        <f t="shared" si="9"/>
        <v>0</v>
      </c>
    </row>
    <row r="290" spans="1:8" x14ac:dyDescent="0.25">
      <c r="A290" s="19"/>
      <c r="B290" s="12"/>
      <c r="C290" s="14"/>
      <c r="D290" s="14"/>
      <c r="E290" s="13"/>
      <c r="F290" s="13"/>
      <c r="G290" s="1">
        <f t="shared" si="8"/>
        <v>0</v>
      </c>
      <c r="H290" s="12">
        <f t="shared" si="9"/>
        <v>0</v>
      </c>
    </row>
    <row r="291" spans="1:8" x14ac:dyDescent="0.25">
      <c r="A291" s="19"/>
      <c r="B291" s="12"/>
      <c r="C291" s="14"/>
      <c r="D291" s="14"/>
      <c r="E291" s="13"/>
      <c r="F291" s="13"/>
      <c r="G291" s="1">
        <f t="shared" si="8"/>
        <v>0</v>
      </c>
      <c r="H291" s="12">
        <f t="shared" si="9"/>
        <v>0</v>
      </c>
    </row>
    <row r="292" spans="1:8" x14ac:dyDescent="0.25">
      <c r="A292" s="19"/>
      <c r="B292" s="12"/>
      <c r="C292" s="14"/>
      <c r="D292" s="14"/>
      <c r="E292" s="13"/>
      <c r="F292" s="13"/>
      <c r="G292" s="1">
        <f t="shared" si="8"/>
        <v>0</v>
      </c>
      <c r="H292" s="12">
        <f t="shared" si="9"/>
        <v>0</v>
      </c>
    </row>
    <row r="293" spans="1:8" x14ac:dyDescent="0.25">
      <c r="A293" s="19"/>
      <c r="B293" s="12"/>
      <c r="C293" s="14"/>
      <c r="D293" s="14"/>
      <c r="E293" s="13"/>
      <c r="F293" s="13"/>
      <c r="G293" s="1">
        <f t="shared" si="8"/>
        <v>0</v>
      </c>
      <c r="H293" s="12">
        <f t="shared" si="9"/>
        <v>0</v>
      </c>
    </row>
    <row r="294" spans="1:8" x14ac:dyDescent="0.25">
      <c r="A294" s="19"/>
      <c r="B294" s="12"/>
      <c r="C294" s="14"/>
      <c r="D294" s="14"/>
      <c r="E294" s="13"/>
      <c r="F294" s="13"/>
      <c r="G294" s="1">
        <f t="shared" si="8"/>
        <v>0</v>
      </c>
      <c r="H294" s="12">
        <f t="shared" si="9"/>
        <v>0</v>
      </c>
    </row>
    <row r="295" spans="1:8" x14ac:dyDescent="0.25">
      <c r="A295" s="19"/>
      <c r="B295" s="12"/>
      <c r="C295" s="14"/>
      <c r="D295" s="14"/>
      <c r="E295" s="13"/>
      <c r="F295" s="13"/>
      <c r="G295" s="1">
        <f t="shared" si="8"/>
        <v>0</v>
      </c>
      <c r="H295" s="12">
        <f t="shared" si="9"/>
        <v>0</v>
      </c>
    </row>
    <row r="296" spans="1:8" x14ac:dyDescent="0.25">
      <c r="A296" s="19"/>
      <c r="B296" s="12"/>
      <c r="C296" s="14"/>
      <c r="D296" s="14"/>
      <c r="E296" s="13"/>
      <c r="F296" s="13"/>
      <c r="G296" s="1">
        <f t="shared" si="8"/>
        <v>0</v>
      </c>
      <c r="H296" s="12">
        <f t="shared" si="9"/>
        <v>0</v>
      </c>
    </row>
    <row r="297" spans="1:8" x14ac:dyDescent="0.25">
      <c r="A297" s="19"/>
      <c r="B297" s="12"/>
      <c r="C297" s="14"/>
      <c r="D297" s="14"/>
      <c r="E297" s="13"/>
      <c r="F297" s="13"/>
      <c r="G297" s="1">
        <f t="shared" si="8"/>
        <v>0</v>
      </c>
      <c r="H297" s="12">
        <f t="shared" si="9"/>
        <v>0</v>
      </c>
    </row>
    <row r="298" spans="1:8" x14ac:dyDescent="0.25">
      <c r="A298" s="19"/>
      <c r="B298" s="12"/>
      <c r="C298" s="14"/>
      <c r="D298" s="14"/>
      <c r="E298" s="13"/>
      <c r="F298" s="13"/>
      <c r="G298" s="1">
        <f t="shared" si="8"/>
        <v>0</v>
      </c>
      <c r="H298" s="12">
        <f t="shared" si="9"/>
        <v>0</v>
      </c>
    </row>
    <row r="299" spans="1:8" x14ac:dyDescent="0.25">
      <c r="A299" s="19"/>
      <c r="B299" s="12"/>
      <c r="C299" s="14"/>
      <c r="D299" s="14"/>
      <c r="E299" s="13"/>
      <c r="F299" s="13"/>
      <c r="G299" s="1">
        <f t="shared" si="8"/>
        <v>0</v>
      </c>
      <c r="H299" s="12">
        <f t="shared" si="9"/>
        <v>0</v>
      </c>
    </row>
    <row r="300" spans="1:8" x14ac:dyDescent="0.25">
      <c r="A300" s="19"/>
      <c r="B300" s="12"/>
      <c r="C300" s="14"/>
      <c r="D300" s="14"/>
      <c r="E300" s="13"/>
      <c r="F300" s="13"/>
      <c r="G300" s="1">
        <f t="shared" si="8"/>
        <v>0</v>
      </c>
      <c r="H300" s="12">
        <f t="shared" si="9"/>
        <v>0</v>
      </c>
    </row>
    <row r="301" spans="1:8" x14ac:dyDescent="0.25">
      <c r="A301" s="19"/>
      <c r="B301" s="12"/>
      <c r="C301" s="14"/>
      <c r="D301" s="14"/>
      <c r="E301" s="13"/>
      <c r="F301" s="13"/>
      <c r="G301" s="1">
        <f t="shared" si="8"/>
        <v>0</v>
      </c>
      <c r="H301" s="12">
        <f t="shared" si="9"/>
        <v>0</v>
      </c>
    </row>
    <row r="302" spans="1:8" x14ac:dyDescent="0.25">
      <c r="A302" s="19"/>
      <c r="B302" s="12"/>
      <c r="C302" s="14"/>
      <c r="D302" s="14"/>
      <c r="E302" s="13"/>
      <c r="F302" s="13"/>
      <c r="G302" s="1">
        <f t="shared" si="8"/>
        <v>0</v>
      </c>
      <c r="H302" s="12">
        <f t="shared" si="9"/>
        <v>0</v>
      </c>
    </row>
    <row r="303" spans="1:8" x14ac:dyDescent="0.25">
      <c r="A303" s="19"/>
      <c r="B303" s="12"/>
      <c r="C303" s="14"/>
      <c r="D303" s="14"/>
      <c r="E303" s="13"/>
      <c r="F303" s="13"/>
      <c r="G303" s="1">
        <f t="shared" si="8"/>
        <v>0</v>
      </c>
      <c r="H303" s="12">
        <f t="shared" si="9"/>
        <v>0</v>
      </c>
    </row>
    <row r="304" spans="1:8" x14ac:dyDescent="0.25">
      <c r="A304" s="19"/>
      <c r="B304" s="12"/>
      <c r="C304" s="14"/>
      <c r="D304" s="14"/>
      <c r="E304" s="13"/>
      <c r="F304" s="13"/>
      <c r="G304" s="1">
        <f t="shared" si="8"/>
        <v>0</v>
      </c>
      <c r="H304" s="12">
        <f t="shared" si="9"/>
        <v>0</v>
      </c>
    </row>
    <row r="305" spans="1:8" x14ac:dyDescent="0.25">
      <c r="A305" s="19"/>
      <c r="B305" s="12"/>
      <c r="C305" s="14"/>
      <c r="D305" s="14"/>
      <c r="E305" s="13"/>
      <c r="F305" s="13"/>
      <c r="G305" s="1">
        <f t="shared" si="8"/>
        <v>0</v>
      </c>
      <c r="H305" s="12">
        <f t="shared" si="9"/>
        <v>0</v>
      </c>
    </row>
    <row r="306" spans="1:8" x14ac:dyDescent="0.25">
      <c r="A306" s="19"/>
      <c r="B306" s="12"/>
      <c r="C306" s="14"/>
      <c r="D306" s="14"/>
      <c r="E306" s="13"/>
      <c r="F306" s="13"/>
      <c r="G306" s="1">
        <f t="shared" si="8"/>
        <v>0</v>
      </c>
      <c r="H306" s="12">
        <f t="shared" si="9"/>
        <v>0</v>
      </c>
    </row>
    <row r="307" spans="1:8" x14ac:dyDescent="0.25">
      <c r="A307" s="19"/>
      <c r="B307" s="12"/>
      <c r="C307" s="14"/>
      <c r="D307" s="14"/>
      <c r="E307" s="13"/>
      <c r="F307" s="13"/>
      <c r="G307" s="1">
        <f t="shared" si="8"/>
        <v>0</v>
      </c>
      <c r="H307" s="12">
        <f t="shared" si="9"/>
        <v>0</v>
      </c>
    </row>
    <row r="308" spans="1:8" x14ac:dyDescent="0.25">
      <c r="A308" s="19"/>
      <c r="B308" s="12"/>
      <c r="C308" s="14"/>
      <c r="D308" s="14"/>
      <c r="E308" s="13"/>
      <c r="F308" s="13"/>
      <c r="G308" s="1">
        <f t="shared" si="8"/>
        <v>0</v>
      </c>
      <c r="H308" s="12">
        <f t="shared" si="9"/>
        <v>0</v>
      </c>
    </row>
    <row r="309" spans="1:8" x14ac:dyDescent="0.25">
      <c r="A309" s="19"/>
      <c r="B309" s="12"/>
      <c r="C309" s="14"/>
      <c r="D309" s="14"/>
      <c r="E309" s="13"/>
      <c r="F309" s="13"/>
      <c r="G309" s="1">
        <f t="shared" si="8"/>
        <v>0</v>
      </c>
      <c r="H309" s="12">
        <f t="shared" si="9"/>
        <v>0</v>
      </c>
    </row>
    <row r="310" spans="1:8" x14ac:dyDescent="0.25">
      <c r="A310" s="19"/>
      <c r="B310" s="12"/>
      <c r="C310" s="14"/>
      <c r="D310" s="14"/>
      <c r="E310" s="13"/>
      <c r="F310" s="13"/>
      <c r="G310" s="1">
        <f t="shared" si="8"/>
        <v>0</v>
      </c>
      <c r="H310" s="12">
        <f t="shared" si="9"/>
        <v>0</v>
      </c>
    </row>
    <row r="311" spans="1:8" x14ac:dyDescent="0.25">
      <c r="A311" s="19"/>
      <c r="B311" s="12"/>
      <c r="C311" s="14"/>
      <c r="D311" s="14"/>
      <c r="E311" s="13"/>
      <c r="F311" s="13"/>
      <c r="G311" s="1">
        <f t="shared" si="8"/>
        <v>0</v>
      </c>
      <c r="H311" s="12">
        <f t="shared" si="9"/>
        <v>0</v>
      </c>
    </row>
    <row r="312" spans="1:8" x14ac:dyDescent="0.25">
      <c r="A312" s="19"/>
      <c r="B312" s="12"/>
      <c r="C312" s="14"/>
      <c r="D312" s="14"/>
      <c r="E312" s="13"/>
      <c r="F312" s="13"/>
      <c r="G312" s="1">
        <f t="shared" si="8"/>
        <v>0</v>
      </c>
      <c r="H312" s="12">
        <f t="shared" si="9"/>
        <v>0</v>
      </c>
    </row>
    <row r="313" spans="1:8" x14ac:dyDescent="0.25">
      <c r="A313" s="19"/>
      <c r="B313" s="12"/>
      <c r="C313" s="14"/>
      <c r="D313" s="14"/>
      <c r="E313" s="13"/>
      <c r="F313" s="13"/>
      <c r="G313" s="1">
        <f t="shared" si="8"/>
        <v>0</v>
      </c>
      <c r="H313" s="12">
        <f t="shared" si="9"/>
        <v>0</v>
      </c>
    </row>
    <row r="314" spans="1:8" x14ac:dyDescent="0.25">
      <c r="A314" s="19"/>
      <c r="B314" s="12"/>
      <c r="C314" s="14"/>
      <c r="D314" s="14"/>
      <c r="E314" s="13"/>
      <c r="F314" s="13"/>
      <c r="G314" s="1">
        <f t="shared" si="8"/>
        <v>0</v>
      </c>
      <c r="H314" s="12">
        <f t="shared" si="9"/>
        <v>0</v>
      </c>
    </row>
    <row r="315" spans="1:8" x14ac:dyDescent="0.25">
      <c r="A315" s="19"/>
      <c r="B315" s="12"/>
      <c r="C315" s="14"/>
      <c r="D315" s="14"/>
      <c r="E315" s="13"/>
      <c r="F315" s="13"/>
      <c r="G315" s="1">
        <f t="shared" si="8"/>
        <v>0</v>
      </c>
      <c r="H315" s="12">
        <f t="shared" si="9"/>
        <v>0</v>
      </c>
    </row>
    <row r="316" spans="1:8" x14ac:dyDescent="0.25">
      <c r="A316" s="19"/>
      <c r="B316" s="12"/>
      <c r="C316" s="14"/>
      <c r="D316" s="14"/>
      <c r="E316" s="13"/>
      <c r="F316" s="13"/>
      <c r="G316" s="1">
        <f t="shared" si="8"/>
        <v>0</v>
      </c>
      <c r="H316" s="12">
        <f t="shared" si="9"/>
        <v>0</v>
      </c>
    </row>
    <row r="317" spans="1:8" x14ac:dyDescent="0.25">
      <c r="A317" s="19"/>
      <c r="B317" s="12"/>
      <c r="C317" s="14"/>
      <c r="D317" s="14"/>
      <c r="E317" s="13"/>
      <c r="F317" s="13"/>
      <c r="G317" s="1">
        <f t="shared" si="8"/>
        <v>0</v>
      </c>
      <c r="H317" s="12">
        <f t="shared" si="9"/>
        <v>0</v>
      </c>
    </row>
    <row r="318" spans="1:8" x14ac:dyDescent="0.25">
      <c r="A318" s="19"/>
      <c r="B318" s="12"/>
      <c r="C318" s="14"/>
      <c r="D318" s="14"/>
      <c r="E318" s="13"/>
      <c r="F318" s="13"/>
      <c r="G318" s="1">
        <f t="shared" si="8"/>
        <v>0</v>
      </c>
      <c r="H318" s="12">
        <f t="shared" si="9"/>
        <v>0</v>
      </c>
    </row>
    <row r="319" spans="1:8" x14ac:dyDescent="0.25">
      <c r="A319" s="19"/>
      <c r="B319" s="12"/>
      <c r="C319" s="14"/>
      <c r="D319" s="14"/>
      <c r="E319" s="13"/>
      <c r="F319" s="13"/>
      <c r="G319" s="1">
        <f t="shared" si="8"/>
        <v>0</v>
      </c>
      <c r="H319" s="12">
        <f t="shared" si="9"/>
        <v>0</v>
      </c>
    </row>
    <row r="320" spans="1:8" x14ac:dyDescent="0.25">
      <c r="A320" s="19"/>
      <c r="B320" s="12"/>
      <c r="C320" s="14"/>
      <c r="D320" s="14"/>
      <c r="E320" s="13"/>
      <c r="F320" s="13"/>
      <c r="G320" s="1">
        <f t="shared" si="8"/>
        <v>0</v>
      </c>
      <c r="H320" s="12">
        <f t="shared" si="9"/>
        <v>0</v>
      </c>
    </row>
    <row r="321" spans="1:8" x14ac:dyDescent="0.25">
      <c r="A321" s="19"/>
      <c r="B321" s="12"/>
      <c r="C321" s="14"/>
      <c r="D321" s="14"/>
      <c r="E321" s="13"/>
      <c r="F321" s="13"/>
      <c r="G321" s="1">
        <f t="shared" si="8"/>
        <v>0</v>
      </c>
      <c r="H321" s="12">
        <f t="shared" si="9"/>
        <v>0</v>
      </c>
    </row>
    <row r="322" spans="1:8" x14ac:dyDescent="0.25">
      <c r="A322" s="19"/>
      <c r="B322" s="12"/>
      <c r="C322" s="14"/>
      <c r="D322" s="14"/>
      <c r="E322" s="13"/>
      <c r="F322" s="13"/>
      <c r="G322" s="1">
        <f t="shared" si="8"/>
        <v>0</v>
      </c>
      <c r="H322" s="12">
        <f t="shared" si="9"/>
        <v>0</v>
      </c>
    </row>
    <row r="323" spans="1:8" x14ac:dyDescent="0.25">
      <c r="A323" s="19"/>
      <c r="B323" s="12"/>
      <c r="C323" s="14"/>
      <c r="D323" s="14"/>
      <c r="E323" s="13"/>
      <c r="F323" s="13"/>
      <c r="G323" s="1">
        <f t="shared" si="8"/>
        <v>0</v>
      </c>
      <c r="H323" s="12">
        <f t="shared" si="9"/>
        <v>0</v>
      </c>
    </row>
    <row r="324" spans="1:8" x14ac:dyDescent="0.25">
      <c r="A324" s="19"/>
      <c r="B324" s="12"/>
      <c r="C324" s="14"/>
      <c r="D324" s="14"/>
      <c r="E324" s="13"/>
      <c r="F324" s="13"/>
      <c r="G324" s="1">
        <f t="shared" si="8"/>
        <v>0</v>
      </c>
      <c r="H324" s="12">
        <f t="shared" si="9"/>
        <v>0</v>
      </c>
    </row>
    <row r="325" spans="1:8" x14ac:dyDescent="0.25">
      <c r="A325" s="19"/>
      <c r="B325" s="12"/>
      <c r="C325" s="14"/>
      <c r="D325" s="14"/>
      <c r="E325" s="13"/>
      <c r="F325" s="13"/>
      <c r="G325" s="1">
        <f t="shared" ref="G325:G353" si="10">D325-C325-(F325-E325)</f>
        <v>0</v>
      </c>
      <c r="H325" s="12">
        <f t="shared" ref="H325:H353" si="11">B325*G325</f>
        <v>0</v>
      </c>
    </row>
    <row r="326" spans="1:8" x14ac:dyDescent="0.25">
      <c r="A326" s="19"/>
      <c r="B326" s="12"/>
      <c r="C326" s="14"/>
      <c r="D326" s="14"/>
      <c r="E326" s="13"/>
      <c r="F326" s="13"/>
      <c r="G326" s="1">
        <f t="shared" si="10"/>
        <v>0</v>
      </c>
      <c r="H326" s="12">
        <f t="shared" si="11"/>
        <v>0</v>
      </c>
    </row>
    <row r="327" spans="1:8" x14ac:dyDescent="0.25">
      <c r="A327" s="19"/>
      <c r="B327" s="12"/>
      <c r="C327" s="14"/>
      <c r="D327" s="14"/>
      <c r="E327" s="13"/>
      <c r="F327" s="13"/>
      <c r="G327" s="1">
        <f t="shared" si="10"/>
        <v>0</v>
      </c>
      <c r="H327" s="12">
        <f t="shared" si="11"/>
        <v>0</v>
      </c>
    </row>
    <row r="328" spans="1:8" x14ac:dyDescent="0.25">
      <c r="A328" s="19"/>
      <c r="B328" s="12"/>
      <c r="C328" s="14"/>
      <c r="D328" s="14"/>
      <c r="E328" s="13"/>
      <c r="F328" s="13"/>
      <c r="G328" s="1">
        <f t="shared" si="10"/>
        <v>0</v>
      </c>
      <c r="H328" s="12">
        <f t="shared" si="11"/>
        <v>0</v>
      </c>
    </row>
    <row r="329" spans="1:8" x14ac:dyDescent="0.25">
      <c r="A329" s="19"/>
      <c r="B329" s="12"/>
      <c r="C329" s="14"/>
      <c r="D329" s="14"/>
      <c r="E329" s="13"/>
      <c r="F329" s="13"/>
      <c r="G329" s="1">
        <f t="shared" si="10"/>
        <v>0</v>
      </c>
      <c r="H329" s="12">
        <f t="shared" si="11"/>
        <v>0</v>
      </c>
    </row>
    <row r="330" spans="1:8" x14ac:dyDescent="0.25">
      <c r="A330" s="19"/>
      <c r="B330" s="12"/>
      <c r="C330" s="14"/>
      <c r="D330" s="14"/>
      <c r="E330" s="13"/>
      <c r="F330" s="13"/>
      <c r="G330" s="1">
        <f t="shared" si="10"/>
        <v>0</v>
      </c>
      <c r="H330" s="12">
        <f t="shared" si="11"/>
        <v>0</v>
      </c>
    </row>
    <row r="331" spans="1:8" x14ac:dyDescent="0.25">
      <c r="A331" s="19"/>
      <c r="B331" s="12"/>
      <c r="C331" s="14"/>
      <c r="D331" s="14"/>
      <c r="E331" s="13"/>
      <c r="F331" s="13"/>
      <c r="G331" s="1">
        <f t="shared" si="10"/>
        <v>0</v>
      </c>
      <c r="H331" s="12">
        <f t="shared" si="11"/>
        <v>0</v>
      </c>
    </row>
    <row r="332" spans="1:8" x14ac:dyDescent="0.25">
      <c r="A332" s="19"/>
      <c r="B332" s="12"/>
      <c r="C332" s="14"/>
      <c r="D332" s="14"/>
      <c r="E332" s="13"/>
      <c r="F332" s="13"/>
      <c r="G332" s="1">
        <f t="shared" si="10"/>
        <v>0</v>
      </c>
      <c r="H332" s="12">
        <f t="shared" si="11"/>
        <v>0</v>
      </c>
    </row>
    <row r="333" spans="1:8" x14ac:dyDescent="0.25">
      <c r="A333" s="19"/>
      <c r="B333" s="12"/>
      <c r="C333" s="14"/>
      <c r="D333" s="14"/>
      <c r="E333" s="13"/>
      <c r="F333" s="13"/>
      <c r="G333" s="1">
        <f t="shared" si="10"/>
        <v>0</v>
      </c>
      <c r="H333" s="12">
        <f t="shared" si="11"/>
        <v>0</v>
      </c>
    </row>
    <row r="334" spans="1:8" x14ac:dyDescent="0.25">
      <c r="A334" s="19"/>
      <c r="B334" s="12"/>
      <c r="C334" s="14"/>
      <c r="D334" s="14"/>
      <c r="E334" s="13"/>
      <c r="F334" s="13"/>
      <c r="G334" s="1">
        <f t="shared" si="10"/>
        <v>0</v>
      </c>
      <c r="H334" s="12">
        <f t="shared" si="11"/>
        <v>0</v>
      </c>
    </row>
    <row r="335" spans="1:8" x14ac:dyDescent="0.25">
      <c r="A335" s="19"/>
      <c r="B335" s="12"/>
      <c r="C335" s="14"/>
      <c r="D335" s="14"/>
      <c r="E335" s="13"/>
      <c r="F335" s="13"/>
      <c r="G335" s="1">
        <f t="shared" si="10"/>
        <v>0</v>
      </c>
      <c r="H335" s="12">
        <f t="shared" si="11"/>
        <v>0</v>
      </c>
    </row>
    <row r="336" spans="1:8" x14ac:dyDescent="0.25">
      <c r="A336" s="19"/>
      <c r="B336" s="12"/>
      <c r="C336" s="14"/>
      <c r="D336" s="14"/>
      <c r="E336" s="13"/>
      <c r="F336" s="13"/>
      <c r="G336" s="1">
        <f t="shared" si="10"/>
        <v>0</v>
      </c>
      <c r="H336" s="12">
        <f t="shared" si="11"/>
        <v>0</v>
      </c>
    </row>
    <row r="337" spans="1:8" x14ac:dyDescent="0.25">
      <c r="A337" s="19"/>
      <c r="B337" s="12"/>
      <c r="C337" s="14"/>
      <c r="D337" s="14"/>
      <c r="E337" s="13"/>
      <c r="F337" s="13"/>
      <c r="G337" s="1">
        <f t="shared" si="10"/>
        <v>0</v>
      </c>
      <c r="H337" s="12">
        <f t="shared" si="11"/>
        <v>0</v>
      </c>
    </row>
    <row r="338" spans="1:8" x14ac:dyDescent="0.25">
      <c r="A338" s="19"/>
      <c r="B338" s="12"/>
      <c r="C338" s="14"/>
      <c r="D338" s="14"/>
      <c r="E338" s="13"/>
      <c r="F338" s="13"/>
      <c r="G338" s="1">
        <f t="shared" si="10"/>
        <v>0</v>
      </c>
      <c r="H338" s="12">
        <f t="shared" si="11"/>
        <v>0</v>
      </c>
    </row>
    <row r="339" spans="1:8" x14ac:dyDescent="0.25">
      <c r="A339" s="19"/>
      <c r="B339" s="12"/>
      <c r="C339" s="14"/>
      <c r="D339" s="14"/>
      <c r="E339" s="13"/>
      <c r="F339" s="13"/>
      <c r="G339" s="1">
        <f t="shared" si="10"/>
        <v>0</v>
      </c>
      <c r="H339" s="12">
        <f t="shared" si="11"/>
        <v>0</v>
      </c>
    </row>
    <row r="340" spans="1:8" x14ac:dyDescent="0.25">
      <c r="A340" s="19"/>
      <c r="B340" s="12"/>
      <c r="C340" s="14"/>
      <c r="D340" s="14"/>
      <c r="E340" s="13"/>
      <c r="F340" s="13"/>
      <c r="G340" s="1">
        <f t="shared" si="10"/>
        <v>0</v>
      </c>
      <c r="H340" s="12">
        <f t="shared" si="11"/>
        <v>0</v>
      </c>
    </row>
    <row r="341" spans="1:8" x14ac:dyDescent="0.25">
      <c r="A341" s="19"/>
      <c r="B341" s="12"/>
      <c r="C341" s="14"/>
      <c r="D341" s="14"/>
      <c r="E341" s="13"/>
      <c r="F341" s="13"/>
      <c r="G341" s="1">
        <f t="shared" si="10"/>
        <v>0</v>
      </c>
      <c r="H341" s="12">
        <f t="shared" si="11"/>
        <v>0</v>
      </c>
    </row>
    <row r="342" spans="1:8" x14ac:dyDescent="0.25">
      <c r="A342" s="19"/>
      <c r="B342" s="12"/>
      <c r="C342" s="14"/>
      <c r="D342" s="14"/>
      <c r="E342" s="13"/>
      <c r="F342" s="13"/>
      <c r="G342" s="1">
        <f t="shared" si="10"/>
        <v>0</v>
      </c>
      <c r="H342" s="12">
        <f t="shared" si="11"/>
        <v>0</v>
      </c>
    </row>
    <row r="343" spans="1:8" x14ac:dyDescent="0.25">
      <c r="A343" s="19"/>
      <c r="B343" s="12"/>
      <c r="C343" s="14"/>
      <c r="D343" s="14"/>
      <c r="E343" s="13"/>
      <c r="F343" s="13"/>
      <c r="G343" s="1">
        <f t="shared" si="10"/>
        <v>0</v>
      </c>
      <c r="H343" s="12">
        <f t="shared" si="11"/>
        <v>0</v>
      </c>
    </row>
    <row r="344" spans="1:8" x14ac:dyDescent="0.25">
      <c r="A344" s="19"/>
      <c r="B344" s="12"/>
      <c r="C344" s="14"/>
      <c r="D344" s="14"/>
      <c r="E344" s="13"/>
      <c r="F344" s="13"/>
      <c r="G344" s="1">
        <f t="shared" si="10"/>
        <v>0</v>
      </c>
      <c r="H344" s="12">
        <f t="shared" si="11"/>
        <v>0</v>
      </c>
    </row>
    <row r="345" spans="1:8" x14ac:dyDescent="0.25">
      <c r="A345" s="19"/>
      <c r="B345" s="12"/>
      <c r="C345" s="14"/>
      <c r="D345" s="14"/>
      <c r="E345" s="13"/>
      <c r="F345" s="13"/>
      <c r="G345" s="1">
        <f t="shared" si="10"/>
        <v>0</v>
      </c>
      <c r="H345" s="12">
        <f t="shared" si="11"/>
        <v>0</v>
      </c>
    </row>
    <row r="346" spans="1:8" x14ac:dyDescent="0.25">
      <c r="A346" s="19"/>
      <c r="B346" s="12"/>
      <c r="C346" s="14"/>
      <c r="D346" s="14"/>
      <c r="E346" s="13"/>
      <c r="F346" s="13"/>
      <c r="G346" s="1">
        <f t="shared" si="10"/>
        <v>0</v>
      </c>
      <c r="H346" s="12">
        <f t="shared" si="11"/>
        <v>0</v>
      </c>
    </row>
    <row r="347" spans="1:8" x14ac:dyDescent="0.25">
      <c r="A347" s="19"/>
      <c r="B347" s="12"/>
      <c r="C347" s="14"/>
      <c r="D347" s="14"/>
      <c r="E347" s="13"/>
      <c r="F347" s="13"/>
      <c r="G347" s="1">
        <f t="shared" si="10"/>
        <v>0</v>
      </c>
      <c r="H347" s="12">
        <f t="shared" si="11"/>
        <v>0</v>
      </c>
    </row>
    <row r="348" spans="1:8" x14ac:dyDescent="0.25">
      <c r="A348" s="19"/>
      <c r="B348" s="12"/>
      <c r="C348" s="14"/>
      <c r="D348" s="14"/>
      <c r="E348" s="13"/>
      <c r="F348" s="13"/>
      <c r="G348" s="1">
        <f t="shared" si="10"/>
        <v>0</v>
      </c>
      <c r="H348" s="12">
        <f t="shared" si="11"/>
        <v>0</v>
      </c>
    </row>
    <row r="349" spans="1:8" x14ac:dyDescent="0.25">
      <c r="A349" s="19"/>
      <c r="B349" s="12"/>
      <c r="C349" s="14"/>
      <c r="D349" s="14"/>
      <c r="E349" s="13"/>
      <c r="F349" s="13"/>
      <c r="G349" s="1">
        <f t="shared" si="10"/>
        <v>0</v>
      </c>
      <c r="H349" s="12">
        <f t="shared" si="11"/>
        <v>0</v>
      </c>
    </row>
    <row r="350" spans="1:8" x14ac:dyDescent="0.25">
      <c r="A350" s="19"/>
      <c r="B350" s="12"/>
      <c r="C350" s="14"/>
      <c r="D350" s="14"/>
      <c r="E350" s="13"/>
      <c r="F350" s="13"/>
      <c r="G350" s="1">
        <f t="shared" si="10"/>
        <v>0</v>
      </c>
      <c r="H350" s="12">
        <f t="shared" si="11"/>
        <v>0</v>
      </c>
    </row>
    <row r="351" spans="1:8" x14ac:dyDescent="0.25">
      <c r="A351" s="19"/>
      <c r="B351" s="12"/>
      <c r="C351" s="14"/>
      <c r="D351" s="14"/>
      <c r="E351" s="13"/>
      <c r="F351" s="13"/>
      <c r="G351" s="1">
        <f t="shared" si="10"/>
        <v>0</v>
      </c>
      <c r="H351" s="12">
        <f t="shared" si="11"/>
        <v>0</v>
      </c>
    </row>
    <row r="352" spans="1:8" x14ac:dyDescent="0.25">
      <c r="A352" s="19"/>
      <c r="B352" s="12"/>
      <c r="C352" s="14"/>
      <c r="D352" s="14"/>
      <c r="E352" s="13"/>
      <c r="F352" s="13"/>
      <c r="G352" s="1">
        <f t="shared" si="10"/>
        <v>0</v>
      </c>
      <c r="H352" s="12">
        <f t="shared" si="11"/>
        <v>0</v>
      </c>
    </row>
    <row r="353" spans="1:8" x14ac:dyDescent="0.25">
      <c r="A353" s="19"/>
      <c r="B353" s="12"/>
      <c r="C353" s="14"/>
      <c r="D353" s="14"/>
      <c r="E353" s="13"/>
      <c r="F353" s="13"/>
      <c r="G353" s="1">
        <f t="shared" si="10"/>
        <v>0</v>
      </c>
      <c r="H353" s="12">
        <f t="shared" si="11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2022-04-14T08:13:59Z</dcterms:modified>
</cp:coreProperties>
</file>